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<sst xmlns="http://schemas.openxmlformats.org/spreadsheetml/2006/main" count="578" uniqueCount="376">
  <si>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</si>
  <si>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</si>
  <si>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</si>
  <si>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</si>
  <si>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</si>
  <si>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</si>
  <si>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</si>
  <si>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</si>
  <si>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</si>
  <si>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</si>
  <si>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</si>
  <si>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</si>
  <si>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</si>
  <si>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</si>
  <si>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</si>
  <si>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</si>
  <si>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</si>
  <si>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</si>
  <si>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</si>
  <si>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</si>
  <si>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</si>
  <si>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</si>
  <si>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</si>
  <si>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</si>
  <si>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</si>
  <si>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</si>
  <si>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</si>
  <si>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</si>
  <si>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</si>
  <si>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</si>
  <si>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</si>
  <si>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</si>
  <si>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</si>
  <si>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</si>
  <si>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</si>
  <si>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</si>
  <si>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</si>
  <si>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</si>
  <si>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</si>
  <si>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</si>
  <si>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</si>
  <si>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</si>
  <si>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</si>
  <si>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</si>
  <si>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</si>
  <si>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</si>
  <si>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</si>
  <si>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</si>
  <si>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</si>
  <si>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</si>
  <si>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</si>
  <si>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</si>
  <si>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</si>
  <si>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</si>
  <si>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</si>
  <si>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</si>
  <si>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</si>
  <si>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</si>
  <si>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</si>
  <si>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</si>
  <si>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</si>
  <si>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</si>
  <si>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</si>
  <si>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</si>
  <si>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</si>
  <si>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</si>
  <si>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</si>
  <si>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</si>
  <si>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</si>
  <si>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</si>
  <si>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</si>
  <si>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</si>
  <si>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</si>
  <si>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</si>
  <si>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</si>
  <si>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</si>
  <si>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</si>
  <si>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</si>
  <si>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</si>
  <si>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</si>
  <si>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</si>
  <si>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</si>
  <si>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</si>
  <si>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</si>
  <si>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</si>
  <si>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</si>
  <si>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</si>
  <si>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</si>
  <si>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</si>
  <si>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</si>
  <si>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</si>
  <si>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</si>
  <si>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</si>
  <si>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</si>
  <si>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</si>
  <si>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</si>
  <si>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</si>
  <si>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</si>
  <si>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</si>
  <si>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</si>
  <si>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</si>
  <si>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</si>
  <si>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</si>
  <si>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</si>
  <si>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</si>
  <si>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</si>
  <si>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</si>
  <si>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</si>
  <si>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</si>
  <si>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</si>
  <si>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</si>
  <si>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</si>
  <si>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</si>
  <si>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</si>
  <si>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</si>
  <si>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</si>
  <si>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</si>
  <si>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</si>
  <si>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</si>
  <si>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</si>
  <si>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</si>
  <si>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</si>
  <si>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</si>
  <si>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</si>
  <si>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</si>
  <si>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</si>
  <si>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</si>
  <si>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</si>
  <si>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</si>
  <si>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</si>
  <si>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</si>
  <si>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</si>
  <si>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</si>
  <si>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</si>
  <si>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</si>
  <si>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</si>
  <si>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</si>
  <si>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</si>
  <si>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</si>
  <si>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</si>
  <si>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</si>
  <si>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</si>
  <si>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</si>
  <si>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</si>
  <si>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</si>
  <si>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</si>
  <si>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</si>
  <si>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</si>
  <si>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</si>
  <si>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</si>
  <si>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</si>
  <si>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</si>
  <si>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</si>
  <si>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</si>
  <si>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</si>
  <si>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</si>
  <si>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</si>
  <si>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</si>
  <si>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</si>
  <si>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</si>
  <si>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</si>
  <si>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</si>
  <si>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</si>
  <si>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</si>
  <si>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</si>
  <si>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</si>
  <si>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</si>
  <si>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</si>
  <si>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</si>
  <si>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</si>
  <si>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</si>
  <si>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</si>
  <si>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</si>
  <si>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</si>
  <si>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</si>
  <si>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</si>
  <si>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</si>
  <si>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</si>
  <si>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</si>
  <si>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</si>
  <si>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</si>
  <si>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</si>
  <si>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</si>
  <si>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</si>
  <si>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</si>
  <si>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</si>
  <si>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</si>
  <si>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</si>
  <si>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</si>
  <si>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</si>
  <si>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</si>
  <si>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</si>
  <si>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</si>
  <si>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</si>
  <si>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</si>
  <si>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</si>
  <si>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</si>
  <si>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</si>
  <si>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</si>
  <si>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</si>
  <si>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</si>
  <si>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</si>
  <si>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</si>
  <si>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</si>
  <si>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</si>
  <si>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</si>
  <si>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</si>
  <si>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</si>
  <si>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</si>
  <si>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</si>
  <si>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</si>
  <si>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</si>
  <si>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</si>
  <si>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</si>
  <si>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</si>
  <si>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</si>
  <si>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</si>
  <si>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</si>
  <si>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</si>
  <si>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</si>
  <si>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</si>
  <si>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</si>
  <si>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</si>
  <si>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</si>
  <si>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</si>
  <si>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</si>
  <si>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</si>
  <si>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</si>
  <si>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</si>
  <si>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</si>
  <si>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</si>
  <si>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</si>
  <si>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</si>
  <si>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</si>
  <si>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</si>
  <si>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</si>
  <si>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</si>
  <si>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</si>
  <si>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</si>
  <si>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</si>
  <si>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</si>
  <si>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</si>
  <si>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</si>
  <si>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</si>
  <si>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</si>
  <si>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</si>
  <si>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</si>
  <si>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</si>
  <si>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</si>
  <si>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</si>
  <si>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</si>
  <si>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</si>
  <si>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</si>
  <si>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</si>
  <si>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</si>
  <si>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</si>
  <si>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</si>
  <si>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</si>
  <si>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</si>
  <si>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</si>
  <si>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</si>
  <si>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</si>
  <si>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</si>
  <si>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</si>
  <si>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</si>
  <si>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</si>
  <si>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</si>
  <si>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</si>
  <si>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</si>
  <si>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</si>
  <si>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</si>
  <si>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</si>
  <si>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</si>
  <si>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</si>
  <si>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</si>
  <si>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</si>
  <si>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</si>
  <si>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</si>
  <si>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</si>
  <si>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</si>
  <si>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</si>
  <si>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</si>
  <si>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</si>
  <si>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</si>
  <si>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</si>
  <si>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</si>
  <si>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</si>
  <si>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</si>
  <si>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</si>
  <si>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</si>
  <si>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</si>
  <si>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</si>
  <si>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</si>
  <si>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</si>
  <si>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</si>
  <si>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</si>
  <si>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</si>
  <si>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</si>
  <si>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</si>
  <si>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</si>
  <si>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</si>
  <si>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</si>
  <si>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</si>
  <si>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</si>
  <si>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</si>
  <si>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</si>
  <si>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</si>
  <si>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</si>
  <si>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</si>
  <si>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</si>
  <si>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</si>
  <si>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</si>
  <si>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</si>
  <si>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</si>
  <si>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</si>
  <si>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</si>
  <si>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</si>
  <si>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</si>
  <si>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</si>
  <si>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</si>
  <si>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</si>
  <si>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</si>
  <si>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</si>
  <si>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</si>
  <si>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</si>
  <si>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</si>
  <si>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</si>
  <si>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</si>
  <si>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</si>
  <si>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</si>
  <si>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</si>
  <si>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</si>
  <si>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</si>
  <si>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</si>
  <si>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</si>
  <si>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</si>
  <si>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</si>
  <si>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</si>
  <si>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Безвозмездные перечисления организациям</t>
  </si>
  <si>
    <t>000 0500 0000000 000 240</t>
  </si>
  <si>
    <t>000 0500 0000000 000  241</t>
  </si>
  <si>
    <t>Безвозмездные перечисления государственным и муниципальным организациям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</si>
  <si>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</si>
  <si>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</si>
  <si>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</si>
  <si>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</si>
  <si>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</si>
  <si>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</si>
  <si>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</si>
  <si>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</si>
  <si>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</si>
  <si>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</si>
  <si>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</si>
  <si>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</si>
  <si>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</si>
  <si>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</si>
  <si>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</si>
  <si>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</si>
  <si>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</si>
  <si>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</si>
  <si>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</si>
  <si>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</si>
  <si>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</si>
  <si>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</si>
  <si>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</si>
  <si>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</si>
  <si>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</si>
  <si>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на 01 апреля 2011г</t>
  </si>
  <si>
    <t>01.04.2011</t>
  </si>
  <si>
    <t>000 0300 0000000 000 300</t>
  </si>
  <si>
    <t>000 0300 0000000 000 340</t>
  </si>
  <si>
    <t>000 0309 0000000 000 300</t>
  </si>
  <si>
    <t>000 0309 0000000 000 340</t>
  </si>
  <si>
    <t>"04" апреля   20 11 г</t>
  </si>
  <si>
    <t>Увеличение  остатков средств,всего</t>
  </si>
  <si>
    <t xml:space="preserve">Уменьшение  остатков  средств,всего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</si>
</sst>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90" zoomScaleNormal="90" zoomScalePageLayoutView="0" workbookViewId="0" topLeftCell="A28">
      <selection activeCell="I52" sqref="I5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264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367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368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271</v>
      </c>
    </row>
    <row r="8" spans="1:7" ht="27" customHeight="1">
      <c r="A8" s="4" t="s">
        <v>12</v>
      </c>
      <c r="B8" s="80" t="s">
        <v>266</v>
      </c>
      <c r="C8" s="80"/>
      <c r="D8" s="80"/>
      <c r="E8" s="80"/>
      <c r="F8" s="47" t="s">
        <v>13</v>
      </c>
      <c r="G8" s="76" t="s">
        <v>265</v>
      </c>
    </row>
    <row r="9" spans="1:7" ht="24.75" customHeight="1">
      <c r="A9" s="68" t="s">
        <v>267</v>
      </c>
      <c r="B9" s="86" t="s">
        <v>276</v>
      </c>
      <c r="C9" s="86"/>
      <c r="D9" s="86"/>
      <c r="E9" s="86"/>
      <c r="F9" s="17" t="s">
        <v>11</v>
      </c>
      <c r="G9" s="77" t="s">
        <v>270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282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263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285</v>
      </c>
      <c r="B17" s="36" t="s">
        <v>277</v>
      </c>
      <c r="C17" s="36" t="s">
        <v>19</v>
      </c>
      <c r="D17" s="62" t="str">
        <f aca="true" t="shared" si="0" ref="D17:D52">IF(LEFT(C17,5)="000 8","X",C17)</f>
        <v>X</v>
      </c>
      <c r="E17" s="63">
        <v>6658200</v>
      </c>
      <c r="F17" s="64">
        <v>1700835.59</v>
      </c>
      <c r="G17" s="64">
        <v>4957364.41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1196735.59</v>
      </c>
      <c r="G18" s="64">
        <v>2671864.41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59858.79</v>
      </c>
      <c r="G19" s="64">
        <v>398041.21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59858.79</v>
      </c>
      <c r="G20" s="64">
        <v>398041.21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59858.79</v>
      </c>
      <c r="G21" s="64">
        <v>398041.21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59686.49</v>
      </c>
      <c r="G22" s="64">
        <v>398213.51</v>
      </c>
    </row>
    <row r="23" spans="1:7" ht="120.75" customHeight="1">
      <c r="A23" s="75" t="s">
        <v>298</v>
      </c>
      <c r="B23" s="36"/>
      <c r="C23" s="36"/>
      <c r="D23" s="62" t="s">
        <v>297</v>
      </c>
      <c r="E23" s="63" t="s">
        <v>278</v>
      </c>
      <c r="F23" s="64">
        <v>172.3</v>
      </c>
      <c r="G23" s="64">
        <v>-172.3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24026.85</v>
      </c>
      <c r="G24" s="64">
        <v>74673.15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5789.7</v>
      </c>
      <c r="G25" s="64">
        <v>24510.3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5789.7</v>
      </c>
      <c r="G26" s="64">
        <v>24510.3</v>
      </c>
    </row>
    <row r="27" spans="1:7" ht="45">
      <c r="A27" s="65" t="s">
        <v>34</v>
      </c>
      <c r="B27" s="36"/>
      <c r="C27" s="36"/>
      <c r="D27" s="62" t="s">
        <v>299</v>
      </c>
      <c r="E27" s="63">
        <v>30300</v>
      </c>
      <c r="F27" s="64" t="s">
        <v>278</v>
      </c>
      <c r="G27" s="64" t="s">
        <v>278</v>
      </c>
    </row>
    <row r="28" spans="1:7" ht="56.25">
      <c r="A28" s="65" t="s">
        <v>361</v>
      </c>
      <c r="B28" s="36"/>
      <c r="C28" s="36"/>
      <c r="D28" s="62" t="s">
        <v>362</v>
      </c>
      <c r="E28" s="63" t="s">
        <v>278</v>
      </c>
      <c r="F28" s="64">
        <v>5789.7</v>
      </c>
      <c r="G28" s="64">
        <v>-5789.7</v>
      </c>
    </row>
    <row r="29" spans="1:7" ht="12.75">
      <c r="A29" s="65" t="s">
        <v>36</v>
      </c>
      <c r="B29" s="36"/>
      <c r="C29" s="36" t="s">
        <v>37</v>
      </c>
      <c r="D29" s="62" t="str">
        <f t="shared" si="0"/>
        <v>000 1 05 03000 01 0000 110</v>
      </c>
      <c r="E29" s="63">
        <v>68400</v>
      </c>
      <c r="F29" s="64">
        <v>18237.15</v>
      </c>
      <c r="G29" s="64">
        <v>50162.85</v>
      </c>
    </row>
    <row r="30" spans="1:7" ht="12.75">
      <c r="A30" s="65" t="s">
        <v>36</v>
      </c>
      <c r="B30" s="36"/>
      <c r="C30" s="36"/>
      <c r="D30" s="62" t="s">
        <v>300</v>
      </c>
      <c r="E30" s="63">
        <v>68400</v>
      </c>
      <c r="F30" s="64">
        <v>1273.5</v>
      </c>
      <c r="G30" s="64">
        <v>67126.5</v>
      </c>
    </row>
    <row r="31" spans="1:7" ht="33.75">
      <c r="A31" s="65" t="s">
        <v>302</v>
      </c>
      <c r="B31" s="36"/>
      <c r="C31" s="36"/>
      <c r="D31" s="62" t="s">
        <v>301</v>
      </c>
      <c r="E31" s="63" t="s">
        <v>278</v>
      </c>
      <c r="F31" s="64">
        <v>16963.65</v>
      </c>
      <c r="G31" s="64">
        <v>-16963.65</v>
      </c>
    </row>
    <row r="32" spans="1:7" ht="12.75">
      <c r="A32" s="65" t="s">
        <v>38</v>
      </c>
      <c r="B32" s="36"/>
      <c r="C32" s="36" t="s">
        <v>39</v>
      </c>
      <c r="D32" s="62" t="str">
        <f t="shared" si="0"/>
        <v>000 1 06 00000 00 0000 000</v>
      </c>
      <c r="E32" s="63">
        <v>2348800</v>
      </c>
      <c r="F32" s="64">
        <v>1074120.51</v>
      </c>
      <c r="G32" s="64">
        <v>1274679.49</v>
      </c>
    </row>
    <row r="33" spans="1:7" ht="12.75">
      <c r="A33" s="65" t="s">
        <v>40</v>
      </c>
      <c r="B33" s="36"/>
      <c r="C33" s="36" t="s">
        <v>41</v>
      </c>
      <c r="D33" s="62" t="str">
        <f t="shared" si="0"/>
        <v>000 1 06 01000 00 0000 110</v>
      </c>
      <c r="E33" s="63">
        <v>30000</v>
      </c>
      <c r="F33" s="64">
        <v>3293.61</v>
      </c>
      <c r="G33" s="64">
        <v>26706.39</v>
      </c>
    </row>
    <row r="34" spans="1:7" ht="56.25">
      <c r="A34" s="65" t="s">
        <v>42</v>
      </c>
      <c r="B34" s="36"/>
      <c r="C34" s="36" t="s">
        <v>43</v>
      </c>
      <c r="D34" s="62" t="str">
        <f t="shared" si="0"/>
        <v>000 1 06 01030 10 0000 110</v>
      </c>
      <c r="E34" s="63">
        <v>30000</v>
      </c>
      <c r="F34" s="64">
        <v>3293.61</v>
      </c>
      <c r="G34" s="64">
        <v>26706.39</v>
      </c>
    </row>
    <row r="35" spans="1:7" ht="12.75">
      <c r="A35" s="65" t="s">
        <v>44</v>
      </c>
      <c r="B35" s="36"/>
      <c r="C35" s="36" t="s">
        <v>45</v>
      </c>
      <c r="D35" s="62" t="str">
        <f t="shared" si="0"/>
        <v>000 1 06 04000 02 0000 110</v>
      </c>
      <c r="E35" s="63">
        <v>162800</v>
      </c>
      <c r="F35" s="64">
        <v>12478.37</v>
      </c>
      <c r="G35" s="64">
        <v>150321.63</v>
      </c>
    </row>
    <row r="36" spans="1:7" ht="12.75">
      <c r="A36" s="65" t="s">
        <v>46</v>
      </c>
      <c r="B36" s="36"/>
      <c r="C36" s="36" t="s">
        <v>47</v>
      </c>
      <c r="D36" s="62" t="str">
        <f t="shared" si="0"/>
        <v>000 1 06 04011 02 0000 110</v>
      </c>
      <c r="E36" s="63">
        <v>48500</v>
      </c>
      <c r="F36" s="64">
        <v>11136</v>
      </c>
      <c r="G36" s="64">
        <v>37364</v>
      </c>
    </row>
    <row r="37" spans="1:7" ht="20.25" customHeight="1">
      <c r="A37" s="65" t="s">
        <v>48</v>
      </c>
      <c r="B37" s="36"/>
      <c r="C37" s="36" t="s">
        <v>49</v>
      </c>
      <c r="D37" s="62" t="str">
        <f t="shared" si="0"/>
        <v>000 1 06 04012 02 0000 110</v>
      </c>
      <c r="E37" s="63">
        <v>114300</v>
      </c>
      <c r="F37" s="64">
        <v>1342.37</v>
      </c>
      <c r="G37" s="64">
        <v>112957.63</v>
      </c>
    </row>
    <row r="38" spans="1:7" ht="12.75">
      <c r="A38" s="65" t="s">
        <v>50</v>
      </c>
      <c r="B38" s="36"/>
      <c r="C38" s="36" t="s">
        <v>51</v>
      </c>
      <c r="D38" s="62" t="str">
        <f t="shared" si="0"/>
        <v>000 1 06 06000 00 0000 110</v>
      </c>
      <c r="E38" s="63">
        <v>2156000</v>
      </c>
      <c r="F38" s="64">
        <v>1058348.53</v>
      </c>
      <c r="G38" s="64">
        <v>1097651.47</v>
      </c>
    </row>
    <row r="39" spans="1:7" ht="56.25">
      <c r="A39" s="65" t="s">
        <v>52</v>
      </c>
      <c r="B39" s="36"/>
      <c r="C39" s="36" t="s">
        <v>53</v>
      </c>
      <c r="D39" s="62" t="str">
        <f t="shared" si="0"/>
        <v>000 1 06 06010 00 0000 110</v>
      </c>
      <c r="E39" s="63">
        <v>2141600</v>
      </c>
      <c r="F39" s="64">
        <v>1053570.89</v>
      </c>
      <c r="G39" s="64">
        <v>1088029.11</v>
      </c>
    </row>
    <row r="40" spans="1:7" ht="90">
      <c r="A40" s="65" t="s">
        <v>54</v>
      </c>
      <c r="B40" s="36"/>
      <c r="C40" s="36" t="s">
        <v>55</v>
      </c>
      <c r="D40" s="62" t="str">
        <f t="shared" si="0"/>
        <v>000 1 06 06013 10 0000 110</v>
      </c>
      <c r="E40" s="63">
        <v>2141600</v>
      </c>
      <c r="F40" s="64">
        <v>1053570.89</v>
      </c>
      <c r="G40" s="64">
        <v>1088029.11</v>
      </c>
    </row>
    <row r="41" spans="1:7" ht="56.25">
      <c r="A41" s="65" t="s">
        <v>56</v>
      </c>
      <c r="B41" s="36"/>
      <c r="C41" s="36" t="s">
        <v>57</v>
      </c>
      <c r="D41" s="62" t="str">
        <f t="shared" si="0"/>
        <v>000 1 06 06020 00 0000 110</v>
      </c>
      <c r="E41" s="63">
        <v>14400</v>
      </c>
      <c r="F41" s="64">
        <v>4777.64</v>
      </c>
      <c r="G41" s="64">
        <v>9622.36</v>
      </c>
    </row>
    <row r="42" spans="1:7" ht="90">
      <c r="A42" s="65" t="s">
        <v>58</v>
      </c>
      <c r="B42" s="36"/>
      <c r="C42" s="36" t="s">
        <v>59</v>
      </c>
      <c r="D42" s="62" t="str">
        <f t="shared" si="0"/>
        <v>000 1 06 06023 10 0000 110</v>
      </c>
      <c r="E42" s="63">
        <v>14400</v>
      </c>
      <c r="F42" s="64">
        <v>4777.64</v>
      </c>
      <c r="G42" s="64">
        <v>9622.36</v>
      </c>
    </row>
    <row r="43" spans="1:7" ht="12.75">
      <c r="A43" s="65" t="s">
        <v>60</v>
      </c>
      <c r="B43" s="36"/>
      <c r="C43" s="36" t="s">
        <v>61</v>
      </c>
      <c r="D43" s="62" t="str">
        <f t="shared" si="0"/>
        <v>000 1 08 00000 00 0000 000</v>
      </c>
      <c r="E43" s="63">
        <v>10300</v>
      </c>
      <c r="F43" s="64">
        <v>2500</v>
      </c>
      <c r="G43" s="64">
        <v>7800</v>
      </c>
    </row>
    <row r="44" spans="1:7" ht="56.25">
      <c r="A44" s="65" t="s">
        <v>62</v>
      </c>
      <c r="B44" s="36"/>
      <c r="C44" s="36" t="s">
        <v>63</v>
      </c>
      <c r="D44" s="62" t="str">
        <f t="shared" si="0"/>
        <v>000 1 08 04000 01 0000 110</v>
      </c>
      <c r="E44" s="63">
        <v>10300</v>
      </c>
      <c r="F44" s="64">
        <v>2500</v>
      </c>
      <c r="G44" s="64">
        <v>7800</v>
      </c>
    </row>
    <row r="45" spans="1:7" ht="90">
      <c r="A45" s="65" t="s">
        <v>64</v>
      </c>
      <c r="B45" s="36"/>
      <c r="C45" s="36" t="s">
        <v>65</v>
      </c>
      <c r="D45" s="62" t="str">
        <f t="shared" si="0"/>
        <v>000 1 08 04020 01 0000 110</v>
      </c>
      <c r="E45" s="63">
        <v>10300</v>
      </c>
      <c r="F45" s="64">
        <v>2500</v>
      </c>
      <c r="G45" s="64">
        <v>7800</v>
      </c>
    </row>
    <row r="46" spans="1:7" ht="33.75">
      <c r="A46" s="65" t="s">
        <v>66</v>
      </c>
      <c r="B46" s="36"/>
      <c r="C46" s="36" t="s">
        <v>67</v>
      </c>
      <c r="D46" s="62" t="str">
        <f t="shared" si="0"/>
        <v>000 1 09 00000 00 0000 000</v>
      </c>
      <c r="E46" s="63" t="s">
        <v>278</v>
      </c>
      <c r="F46" s="64">
        <v>2.11</v>
      </c>
      <c r="G46" s="64">
        <v>-2.11</v>
      </c>
    </row>
    <row r="47" spans="1:7" ht="12.75">
      <c r="A47" s="65" t="s">
        <v>68</v>
      </c>
      <c r="B47" s="36"/>
      <c r="C47" s="36" t="s">
        <v>69</v>
      </c>
      <c r="D47" s="62" t="str">
        <f t="shared" si="0"/>
        <v>000 1 09 04000 00 0000 110</v>
      </c>
      <c r="E47" s="63" t="s">
        <v>278</v>
      </c>
      <c r="F47" s="64">
        <v>2.11</v>
      </c>
      <c r="G47" s="64">
        <v>-2.11</v>
      </c>
    </row>
    <row r="48" spans="1:7" ht="35.25" customHeight="1">
      <c r="A48" s="65" t="s">
        <v>70</v>
      </c>
      <c r="B48" s="36"/>
      <c r="C48" s="36" t="s">
        <v>71</v>
      </c>
      <c r="D48" s="62" t="str">
        <f t="shared" si="0"/>
        <v>000 1 09 04050 00 0000 110</v>
      </c>
      <c r="E48" s="63" t="s">
        <v>278</v>
      </c>
      <c r="F48" s="64">
        <v>2.11</v>
      </c>
      <c r="G48" s="64">
        <v>-2.11</v>
      </c>
    </row>
    <row r="49" spans="1:7" ht="45">
      <c r="A49" s="65" t="s">
        <v>72</v>
      </c>
      <c r="B49" s="36"/>
      <c r="C49" s="36" t="s">
        <v>73</v>
      </c>
      <c r="D49" s="62" t="str">
        <f t="shared" si="0"/>
        <v>000 1 09 04050 10 0000 110</v>
      </c>
      <c r="E49" s="63" t="s">
        <v>278</v>
      </c>
      <c r="F49" s="64">
        <v>2.11</v>
      </c>
      <c r="G49" s="64">
        <v>-2.11</v>
      </c>
    </row>
    <row r="50" spans="1:7" ht="45">
      <c r="A50" s="65" t="s">
        <v>74</v>
      </c>
      <c r="B50" s="36"/>
      <c r="C50" s="36" t="s">
        <v>75</v>
      </c>
      <c r="D50" s="62" t="str">
        <f t="shared" si="0"/>
        <v>000 1 11 00000 00 0000 000</v>
      </c>
      <c r="E50" s="63">
        <v>951800</v>
      </c>
      <c r="F50" s="64">
        <v>36227.33</v>
      </c>
      <c r="G50" s="63">
        <v>915572.67</v>
      </c>
    </row>
    <row r="51" spans="1:7" ht="101.25">
      <c r="A51" s="65" t="s">
        <v>76</v>
      </c>
      <c r="B51" s="36"/>
      <c r="C51" s="36" t="s">
        <v>77</v>
      </c>
      <c r="D51" s="62" t="str">
        <f t="shared" si="0"/>
        <v>000 1 11 05000 00 0000 120</v>
      </c>
      <c r="E51" s="63">
        <v>950600</v>
      </c>
      <c r="F51" s="64">
        <v>33732.33</v>
      </c>
      <c r="G51" s="63">
        <v>916867.67</v>
      </c>
    </row>
    <row r="52" spans="1:7" ht="78.75">
      <c r="A52" s="65" t="s">
        <v>78</v>
      </c>
      <c r="B52" s="36"/>
      <c r="C52" s="36" t="s">
        <v>79</v>
      </c>
      <c r="D52" s="62" t="str">
        <f t="shared" si="0"/>
        <v>000 1 11 05010 00 0000 120</v>
      </c>
      <c r="E52" s="63">
        <v>897100</v>
      </c>
      <c r="F52" s="64">
        <v>22055.51</v>
      </c>
      <c r="G52" s="63">
        <v>875044.49</v>
      </c>
    </row>
    <row r="53" spans="1:7" ht="90">
      <c r="A53" s="65" t="s">
        <v>80</v>
      </c>
      <c r="B53" s="36"/>
      <c r="C53" s="36" t="s">
        <v>81</v>
      </c>
      <c r="D53" s="62" t="str">
        <f aca="true" t="shared" si="1" ref="D53:D73">IF(LEFT(C53,5)="000 8","X",C53)</f>
        <v>000 1 11 05010 10 0000 120</v>
      </c>
      <c r="E53" s="63">
        <v>897100</v>
      </c>
      <c r="F53" s="64">
        <v>22055.51</v>
      </c>
      <c r="G53" s="63">
        <v>875044.49</v>
      </c>
    </row>
    <row r="54" spans="1:7" ht="101.25">
      <c r="A54" s="65" t="s">
        <v>82</v>
      </c>
      <c r="B54" s="36"/>
      <c r="C54" s="36" t="s">
        <v>83</v>
      </c>
      <c r="D54" s="62" t="str">
        <f t="shared" si="1"/>
        <v>000 1 11 05030 00 0000 120</v>
      </c>
      <c r="E54" s="63">
        <v>53500</v>
      </c>
      <c r="F54" s="64">
        <v>11676.82</v>
      </c>
      <c r="G54" s="63">
        <v>41823.18</v>
      </c>
    </row>
    <row r="55" spans="1:7" ht="78.75">
      <c r="A55" s="65" t="s">
        <v>84</v>
      </c>
      <c r="B55" s="36"/>
      <c r="C55" s="36" t="s">
        <v>85</v>
      </c>
      <c r="D55" s="62" t="str">
        <f t="shared" si="1"/>
        <v>000 1 11 05035 10 0000 120</v>
      </c>
      <c r="E55" s="63">
        <v>53500</v>
      </c>
      <c r="F55" s="64">
        <v>11676.82</v>
      </c>
      <c r="G55" s="63">
        <v>41823.18</v>
      </c>
    </row>
    <row r="56" spans="1:7" ht="33.75">
      <c r="A56" s="65" t="s">
        <v>86</v>
      </c>
      <c r="B56" s="36"/>
      <c r="C56" s="36" t="s">
        <v>87</v>
      </c>
      <c r="D56" s="62" t="str">
        <f t="shared" si="1"/>
        <v>000 1 11 07000 00 0000 120</v>
      </c>
      <c r="E56" s="63">
        <v>1200</v>
      </c>
      <c r="F56" s="64">
        <v>2495</v>
      </c>
      <c r="G56" s="63">
        <v>-1295</v>
      </c>
    </row>
    <row r="57" spans="1:7" ht="67.5">
      <c r="A57" s="65" t="s">
        <v>88</v>
      </c>
      <c r="B57" s="36"/>
      <c r="C57" s="36" t="s">
        <v>89</v>
      </c>
      <c r="D57" s="62" t="str">
        <f t="shared" si="1"/>
        <v>000 1 11 07010 00 0000 120</v>
      </c>
      <c r="E57" s="63">
        <v>1200</v>
      </c>
      <c r="F57" s="64">
        <v>2495</v>
      </c>
      <c r="G57" s="63">
        <v>-1295</v>
      </c>
    </row>
    <row r="58" spans="1:7" ht="56.25">
      <c r="A58" s="65" t="s">
        <v>90</v>
      </c>
      <c r="B58" s="36"/>
      <c r="C58" s="36" t="s">
        <v>91</v>
      </c>
      <c r="D58" s="62" t="str">
        <f t="shared" si="1"/>
        <v>000 1 11 07015 10 0000 120</v>
      </c>
      <c r="E58" s="63">
        <v>1200</v>
      </c>
      <c r="F58" s="64">
        <v>2495</v>
      </c>
      <c r="G58" s="63">
        <v>-1295</v>
      </c>
    </row>
    <row r="59" spans="1:7" ht="22.5">
      <c r="A59" s="65" t="s">
        <v>92</v>
      </c>
      <c r="B59" s="36"/>
      <c r="C59" s="36" t="s">
        <v>93</v>
      </c>
      <c r="D59" s="62" t="str">
        <f t="shared" si="1"/>
        <v>000 1 16 00000 00 0000 000</v>
      </c>
      <c r="E59" s="63">
        <v>1100</v>
      </c>
      <c r="F59" s="64" t="s">
        <v>278</v>
      </c>
      <c r="G59" s="63">
        <v>1100</v>
      </c>
    </row>
    <row r="60" spans="1:7" ht="45">
      <c r="A60" s="65" t="s">
        <v>94</v>
      </c>
      <c r="B60" s="36"/>
      <c r="C60" s="36" t="s">
        <v>95</v>
      </c>
      <c r="D60" s="62" t="str">
        <f t="shared" si="1"/>
        <v>000 1 16 18000 00 0000 140</v>
      </c>
      <c r="E60" s="63">
        <v>1100</v>
      </c>
      <c r="F60" s="64" t="s">
        <v>278</v>
      </c>
      <c r="G60" s="63">
        <v>1100</v>
      </c>
    </row>
    <row r="61" spans="1:7" ht="45">
      <c r="A61" s="65" t="s">
        <v>96</v>
      </c>
      <c r="B61" s="36"/>
      <c r="C61" s="36" t="s">
        <v>97</v>
      </c>
      <c r="D61" s="62" t="str">
        <f t="shared" si="1"/>
        <v>000 1 16 18050 10 0000 140</v>
      </c>
      <c r="E61" s="63">
        <v>1100</v>
      </c>
      <c r="F61" s="64" t="s">
        <v>278</v>
      </c>
      <c r="G61" s="63">
        <v>1100</v>
      </c>
    </row>
    <row r="62" spans="1:7" ht="12.75">
      <c r="A62" s="65" t="s">
        <v>98</v>
      </c>
      <c r="B62" s="36"/>
      <c r="C62" s="36" t="s">
        <v>99</v>
      </c>
      <c r="D62" s="62" t="str">
        <f t="shared" si="1"/>
        <v>000 2 00 00000 00 0000 000</v>
      </c>
      <c r="E62" s="63">
        <v>2789600</v>
      </c>
      <c r="F62" s="64">
        <v>504100</v>
      </c>
      <c r="G62" s="64">
        <v>2285500</v>
      </c>
    </row>
    <row r="63" spans="1:7" ht="45">
      <c r="A63" s="65" t="s">
        <v>100</v>
      </c>
      <c r="B63" s="36"/>
      <c r="C63" s="36" t="s">
        <v>101</v>
      </c>
      <c r="D63" s="62" t="str">
        <f t="shared" si="1"/>
        <v>000 2 02 00000 00 0000 000</v>
      </c>
      <c r="E63" s="63">
        <v>2789600</v>
      </c>
      <c r="F63" s="64">
        <v>504100</v>
      </c>
      <c r="G63" s="64">
        <v>2285500</v>
      </c>
    </row>
    <row r="64" spans="1:7" ht="33.75">
      <c r="A64" s="65" t="s">
        <v>102</v>
      </c>
      <c r="B64" s="36"/>
      <c r="C64" s="36" t="s">
        <v>103</v>
      </c>
      <c r="D64" s="62" t="str">
        <f t="shared" si="1"/>
        <v>000 2 02 01000 00 0000 151</v>
      </c>
      <c r="E64" s="63">
        <v>1471100</v>
      </c>
      <c r="F64" s="64">
        <v>367800</v>
      </c>
      <c r="G64" s="64">
        <v>1103300</v>
      </c>
    </row>
    <row r="65" spans="1:7" ht="22.5">
      <c r="A65" s="65" t="s">
        <v>104</v>
      </c>
      <c r="B65" s="36"/>
      <c r="C65" s="36" t="s">
        <v>105</v>
      </c>
      <c r="D65" s="62" t="str">
        <f t="shared" si="1"/>
        <v>000 2 02 01001 00 0000 151</v>
      </c>
      <c r="E65" s="63">
        <v>1471100</v>
      </c>
      <c r="F65" s="64">
        <v>367800</v>
      </c>
      <c r="G65" s="64">
        <v>1103300</v>
      </c>
    </row>
    <row r="66" spans="1:7" ht="33.75">
      <c r="A66" s="65" t="s">
        <v>106</v>
      </c>
      <c r="B66" s="36"/>
      <c r="C66" s="36" t="s">
        <v>107</v>
      </c>
      <c r="D66" s="62" t="str">
        <f t="shared" si="1"/>
        <v>000 2 02 01001 10 0000 151</v>
      </c>
      <c r="E66" s="63">
        <v>1471100</v>
      </c>
      <c r="F66" s="64">
        <v>367800</v>
      </c>
      <c r="G66" s="64">
        <v>1103300</v>
      </c>
    </row>
    <row r="67" spans="1:7" ht="33.75">
      <c r="A67" s="65" t="s">
        <v>108</v>
      </c>
      <c r="B67" s="36"/>
      <c r="C67" s="36" t="s">
        <v>109</v>
      </c>
      <c r="D67" s="62" t="str">
        <f t="shared" si="1"/>
        <v>000 2 02 03000 00 0000 151</v>
      </c>
      <c r="E67" s="63">
        <v>136300</v>
      </c>
      <c r="F67" s="64">
        <v>136300</v>
      </c>
      <c r="G67" s="63" t="s">
        <v>278</v>
      </c>
    </row>
    <row r="68" spans="1:7" ht="45">
      <c r="A68" s="65" t="s">
        <v>110</v>
      </c>
      <c r="B68" s="36"/>
      <c r="C68" s="36" t="s">
        <v>111</v>
      </c>
      <c r="D68" s="62" t="str">
        <f t="shared" si="1"/>
        <v>000 2 02 03015 00 0000 151</v>
      </c>
      <c r="E68" s="63">
        <v>131100</v>
      </c>
      <c r="F68" s="63">
        <v>131100</v>
      </c>
      <c r="G68" s="63" t="s">
        <v>278</v>
      </c>
    </row>
    <row r="69" spans="1:7" ht="45">
      <c r="A69" s="65" t="s">
        <v>112</v>
      </c>
      <c r="B69" s="36"/>
      <c r="C69" s="36" t="s">
        <v>113</v>
      </c>
      <c r="D69" s="62" t="str">
        <f t="shared" si="1"/>
        <v>000 2 02 03015 10 0000 151</v>
      </c>
      <c r="E69" s="63">
        <v>131100</v>
      </c>
      <c r="F69" s="63">
        <v>131100</v>
      </c>
      <c r="G69" s="63" t="s">
        <v>278</v>
      </c>
    </row>
    <row r="70" spans="1:13" ht="14.25">
      <c r="A70" s="65" t="s">
        <v>272</v>
      </c>
      <c r="B70" s="36"/>
      <c r="C70" s="36"/>
      <c r="D70" s="78" t="s">
        <v>274</v>
      </c>
      <c r="E70" s="63">
        <v>200</v>
      </c>
      <c r="F70" s="64">
        <v>200</v>
      </c>
      <c r="G70" s="64" t="s">
        <v>278</v>
      </c>
      <c r="M70" s="67"/>
    </row>
    <row r="71" spans="1:7" ht="28.5" customHeight="1">
      <c r="A71" s="65" t="s">
        <v>273</v>
      </c>
      <c r="B71" s="36"/>
      <c r="C71" s="36"/>
      <c r="D71" s="78" t="s">
        <v>275</v>
      </c>
      <c r="E71" s="63">
        <v>200</v>
      </c>
      <c r="F71" s="64">
        <v>200</v>
      </c>
      <c r="G71" s="64" t="s">
        <v>278</v>
      </c>
    </row>
    <row r="72" spans="1:7" ht="12.75">
      <c r="A72" s="65" t="s">
        <v>114</v>
      </c>
      <c r="B72" s="36"/>
      <c r="C72" s="36" t="s">
        <v>115</v>
      </c>
      <c r="D72" s="62" t="str">
        <f t="shared" si="1"/>
        <v>000 2 02 04000 00 0000 151</v>
      </c>
      <c r="E72" s="63">
        <v>1182200</v>
      </c>
      <c r="F72" s="64" t="s">
        <v>278</v>
      </c>
      <c r="G72" s="63">
        <v>1182200</v>
      </c>
    </row>
    <row r="73" spans="1:7" ht="78.75">
      <c r="A73" s="65" t="s">
        <v>116</v>
      </c>
      <c r="B73" s="36"/>
      <c r="C73" s="36" t="s">
        <v>117</v>
      </c>
      <c r="D73" s="62" t="str">
        <f t="shared" si="1"/>
        <v>000 2 02 04014 00 0000 151</v>
      </c>
      <c r="E73" s="63">
        <v>5000</v>
      </c>
      <c r="F73" s="64" t="s">
        <v>278</v>
      </c>
      <c r="G73" s="63">
        <v>5000</v>
      </c>
    </row>
    <row r="74" spans="1:7" ht="84.75" customHeight="1">
      <c r="A74" s="65" t="s">
        <v>118</v>
      </c>
      <c r="B74" s="36"/>
      <c r="C74" s="36"/>
      <c r="D74" s="62" t="s">
        <v>119</v>
      </c>
      <c r="E74" s="63">
        <v>5000</v>
      </c>
      <c r="F74" s="64" t="s">
        <v>278</v>
      </c>
      <c r="G74" s="63">
        <v>5000</v>
      </c>
    </row>
    <row r="75" spans="1:7" ht="23.25" customHeight="1">
      <c r="A75" s="65" t="s">
        <v>303</v>
      </c>
      <c r="B75" s="36"/>
      <c r="C75" s="36"/>
      <c r="D75" s="62" t="s">
        <v>305</v>
      </c>
      <c r="E75" s="63">
        <v>1177200</v>
      </c>
      <c r="F75" s="64" t="s">
        <v>278</v>
      </c>
      <c r="G75" s="63">
        <v>1177200</v>
      </c>
    </row>
    <row r="76" spans="1:7" ht="28.5" customHeight="1">
      <c r="A76" s="65" t="s">
        <v>304</v>
      </c>
      <c r="B76" s="36"/>
      <c r="C76" s="36" t="s">
        <v>119</v>
      </c>
      <c r="D76" s="62" t="s">
        <v>306</v>
      </c>
      <c r="E76" s="63">
        <v>1177200</v>
      </c>
      <c r="F76" s="64" t="s">
        <v>278</v>
      </c>
      <c r="G76" s="63">
        <v>1177200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21">
      <selection activeCell="J145" sqref="J14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296</v>
      </c>
      <c r="G2" s="93"/>
    </row>
    <row r="3" spans="1:5" ht="12.75">
      <c r="A3" s="9"/>
      <c r="B3" s="9"/>
      <c r="C3" s="61"/>
      <c r="D3" s="69" t="s">
        <v>283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263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284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8831660.83</v>
      </c>
      <c r="F7" s="64">
        <v>984410.93</v>
      </c>
      <c r="G7" s="64">
        <v>7847249.9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3009900</v>
      </c>
      <c r="F8" s="64">
        <v>557457.99</v>
      </c>
      <c r="G8" s="64">
        <v>2452442.01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2788600</v>
      </c>
      <c r="F9" s="64">
        <v>505692.99</v>
      </c>
      <c r="G9" s="64">
        <v>2282907.01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2372700</v>
      </c>
      <c r="F10" s="64">
        <v>429469.4</v>
      </c>
      <c r="G10" s="64">
        <v>1943230.6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1678200</v>
      </c>
      <c r="F11" s="64">
        <v>334460.4</v>
      </c>
      <c r="G11" s="64">
        <v>1343739.6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90300</v>
      </c>
      <c r="F12" s="64">
        <v>12458</v>
      </c>
      <c r="G12" s="63">
        <v>77842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604200</v>
      </c>
      <c r="F13" s="64">
        <v>82551</v>
      </c>
      <c r="G13" s="63">
        <v>521649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261300</v>
      </c>
      <c r="F14" s="64">
        <v>42837.95</v>
      </c>
      <c r="G14" s="64">
        <v>218462.05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7050.53</v>
      </c>
      <c r="G15" s="64">
        <v>23249.47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278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6521.47</v>
      </c>
      <c r="G17" s="63">
        <v>19178.53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4500</v>
      </c>
      <c r="F18" s="64" t="s">
        <v>278</v>
      </c>
      <c r="G18" s="63">
        <v>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198800</v>
      </c>
      <c r="F19" s="64">
        <v>29265.95</v>
      </c>
      <c r="G19" s="64">
        <v>169534.05</v>
      </c>
    </row>
    <row r="20" spans="1:7" s="18" customFormat="1" ht="12.75">
      <c r="A20" s="66" t="s">
        <v>251</v>
      </c>
      <c r="B20" s="36"/>
      <c r="C20" s="36"/>
      <c r="D20" s="62" t="s">
        <v>307</v>
      </c>
      <c r="E20" s="63">
        <v>100900</v>
      </c>
      <c r="F20" s="64">
        <v>18385</v>
      </c>
      <c r="G20" s="64">
        <v>82515</v>
      </c>
    </row>
    <row r="21" spans="1:7" s="18" customFormat="1" ht="33.75">
      <c r="A21" s="66" t="s">
        <v>309</v>
      </c>
      <c r="B21" s="36"/>
      <c r="C21" s="36"/>
      <c r="D21" s="62" t="s">
        <v>308</v>
      </c>
      <c r="E21" s="63">
        <v>100900</v>
      </c>
      <c r="F21" s="64">
        <v>18385</v>
      </c>
      <c r="G21" s="64">
        <v>82515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53700</v>
      </c>
      <c r="F22" s="64">
        <v>15000.64</v>
      </c>
      <c r="G22" s="64">
        <v>38699.36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221300</v>
      </c>
      <c r="F23" s="64">
        <v>51765</v>
      </c>
      <c r="G23" s="63">
        <v>169535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221300</v>
      </c>
      <c r="F24" s="64">
        <v>51765</v>
      </c>
      <c r="G24" s="63">
        <v>169535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702000</v>
      </c>
      <c r="F25" s="64">
        <v>123712.34</v>
      </c>
      <c r="G25" s="64">
        <v>578287.66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588100</v>
      </c>
      <c r="F26" s="64">
        <v>108592.34</v>
      </c>
      <c r="G26" s="64">
        <v>479507.66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575600</v>
      </c>
      <c r="F27" s="64">
        <v>108014.14</v>
      </c>
      <c r="G27" s="64">
        <v>467585.86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408700</v>
      </c>
      <c r="F28" s="64">
        <v>84196.14</v>
      </c>
      <c r="G28" s="64">
        <v>324503.86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20200</v>
      </c>
      <c r="F29" s="64">
        <v>1000</v>
      </c>
      <c r="G29" s="63">
        <v>19200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146700</v>
      </c>
      <c r="F30" s="64">
        <v>22818</v>
      </c>
      <c r="G30" s="63">
        <v>123882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578.2</v>
      </c>
      <c r="G31" s="63">
        <v>10721.8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578.2</v>
      </c>
      <c r="G32" s="63">
        <v>3221.8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278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 t="s">
        <v>278</v>
      </c>
      <c r="G34" s="63">
        <v>1200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15120</v>
      </c>
      <c r="G35" s="63">
        <v>98780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15120</v>
      </c>
      <c r="G36" s="63">
        <v>98780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2292900</v>
      </c>
      <c r="F37" s="64">
        <v>433745.65</v>
      </c>
      <c r="G37" s="64">
        <v>1859154.35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2185500</v>
      </c>
      <c r="F38" s="64">
        <v>397100.65</v>
      </c>
      <c r="G38" s="64">
        <v>1788399.35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1797100</v>
      </c>
      <c r="F39" s="64">
        <v>321455.26</v>
      </c>
      <c r="G39" s="64">
        <v>1475644.74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4">IF(OR(LEFT(C40,5)="000 9",LEFT(C40,5)="000 7"),"X",C40)</f>
        <v>000 0104 0000000 000 211</v>
      </c>
      <c r="E40" s="63">
        <v>1269500</v>
      </c>
      <c r="F40" s="64">
        <v>250264.26</v>
      </c>
      <c r="G40" s="64">
        <v>1019235.74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70100</v>
      </c>
      <c r="F41" s="64">
        <v>11458</v>
      </c>
      <c r="G41" s="63">
        <v>58642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457500</v>
      </c>
      <c r="F42" s="64">
        <v>59733</v>
      </c>
      <c r="G42" s="63">
        <v>397767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235000</v>
      </c>
      <c r="F43" s="64">
        <v>42259.75</v>
      </c>
      <c r="G43" s="64">
        <v>192740.25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26500</v>
      </c>
      <c r="F44" s="64">
        <v>6472.33</v>
      </c>
      <c r="G44" s="64">
        <v>20027.67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278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6521.47</v>
      </c>
      <c r="G46" s="63">
        <v>19178.53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4500</v>
      </c>
      <c r="F47" s="64" t="s">
        <v>278</v>
      </c>
      <c r="G47" s="63">
        <v>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176300</v>
      </c>
      <c r="F48" s="64">
        <v>29265.95</v>
      </c>
      <c r="G48" s="64">
        <v>147034.05</v>
      </c>
    </row>
    <row r="49" spans="1:7" s="18" customFormat="1" ht="12.75">
      <c r="A49" s="66" t="s">
        <v>251</v>
      </c>
      <c r="B49" s="36"/>
      <c r="C49" s="36"/>
      <c r="D49" s="62" t="s">
        <v>310</v>
      </c>
      <c r="E49" s="63">
        <v>100900</v>
      </c>
      <c r="F49" s="64">
        <v>18385</v>
      </c>
      <c r="G49" s="64">
        <v>82515</v>
      </c>
    </row>
    <row r="50" spans="1:7" s="18" customFormat="1" ht="33.75">
      <c r="A50" s="66" t="s">
        <v>309</v>
      </c>
      <c r="B50" s="36"/>
      <c r="C50" s="36"/>
      <c r="D50" s="62" t="s">
        <v>311</v>
      </c>
      <c r="E50" s="63">
        <v>100900</v>
      </c>
      <c r="F50" s="64">
        <v>18385</v>
      </c>
      <c r="G50" s="64">
        <v>82515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52500</v>
      </c>
      <c r="F51" s="64">
        <v>15000.64</v>
      </c>
      <c r="G51" s="64">
        <v>37499.36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107400</v>
      </c>
      <c r="F52" s="64">
        <v>36645</v>
      </c>
      <c r="G52" s="63">
        <v>70755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107400</v>
      </c>
      <c r="F53" s="64">
        <v>36645</v>
      </c>
      <c r="G53" s="63">
        <v>70755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312</v>
      </c>
      <c r="E54" s="63">
        <v>15000</v>
      </c>
      <c r="F54" s="64" t="s">
        <v>278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313</v>
      </c>
      <c r="E55" s="63">
        <v>15000</v>
      </c>
      <c r="F55" s="64" t="s">
        <v>278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314</v>
      </c>
      <c r="E56" s="63">
        <v>15000</v>
      </c>
      <c r="F56" s="64" t="s">
        <v>278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315</v>
      </c>
      <c r="E57" s="63">
        <v>15000</v>
      </c>
      <c r="F57" s="64" t="s">
        <v>278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136100</v>
      </c>
      <c r="F58" s="64">
        <v>23718.81</v>
      </c>
      <c r="G58" s="63">
        <v>112381.19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133100</v>
      </c>
      <c r="F59" s="64">
        <v>23718.81</v>
      </c>
      <c r="G59" s="63">
        <v>112381.19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124800</v>
      </c>
      <c r="F60" s="64">
        <v>23718.81</v>
      </c>
      <c r="G60" s="63">
        <v>101081.19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93000</v>
      </c>
      <c r="F61" s="64">
        <v>18441.81</v>
      </c>
      <c r="G61" s="63">
        <v>74558.19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31800</v>
      </c>
      <c r="F62" s="64">
        <v>5277</v>
      </c>
      <c r="G62" s="63">
        <v>26523</v>
      </c>
    </row>
    <row r="63" spans="1:7" s="18" customFormat="1" ht="12.75">
      <c r="A63" s="66" t="s">
        <v>133</v>
      </c>
      <c r="B63" s="36"/>
      <c r="C63" s="36"/>
      <c r="D63" s="62" t="s">
        <v>316</v>
      </c>
      <c r="E63" s="63">
        <v>8300</v>
      </c>
      <c r="F63" s="64" t="s">
        <v>278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317</v>
      </c>
      <c r="E64" s="63">
        <v>8300</v>
      </c>
      <c r="F64" s="64" t="s">
        <v>278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318</v>
      </c>
      <c r="E65" s="63">
        <v>3000</v>
      </c>
      <c r="F65" s="64" t="s">
        <v>278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319</v>
      </c>
      <c r="E66" s="63">
        <v>3000</v>
      </c>
      <c r="F66" s="64" t="s">
        <v>278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136100</v>
      </c>
      <c r="F67" s="64">
        <v>23718.81</v>
      </c>
      <c r="G67" s="63">
        <v>112381.19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133100</v>
      </c>
      <c r="F68" s="64">
        <v>23718.81</v>
      </c>
      <c r="G68" s="63">
        <v>112381.19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124800</v>
      </c>
      <c r="F69" s="64">
        <v>23718.81</v>
      </c>
      <c r="G69" s="63">
        <v>101081.19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93000</v>
      </c>
      <c r="F70" s="64">
        <v>18441.81</v>
      </c>
      <c r="G70" s="63">
        <v>74558.19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31800</v>
      </c>
      <c r="F71" s="64">
        <v>5277</v>
      </c>
      <c r="G71" s="63">
        <v>26523</v>
      </c>
    </row>
    <row r="72" spans="1:7" s="18" customFormat="1" ht="12.75">
      <c r="A72" s="66" t="s">
        <v>133</v>
      </c>
      <c r="B72" s="36"/>
      <c r="C72" s="36"/>
      <c r="D72" s="62" t="s">
        <v>320</v>
      </c>
      <c r="E72" s="63">
        <v>8300</v>
      </c>
      <c r="F72" s="64" t="s">
        <v>278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321</v>
      </c>
      <c r="E73" s="63">
        <v>8300</v>
      </c>
      <c r="F73" s="64" t="s">
        <v>278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322</v>
      </c>
      <c r="E74" s="63">
        <v>3000</v>
      </c>
      <c r="F74" s="64" t="s">
        <v>278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323</v>
      </c>
      <c r="E75" s="63">
        <v>3000</v>
      </c>
      <c r="F75" s="64" t="s">
        <v>278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428300</v>
      </c>
      <c r="F76" s="64">
        <v>43679</v>
      </c>
      <c r="G76" s="64">
        <v>384621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393300</v>
      </c>
      <c r="F77" s="64">
        <v>43679</v>
      </c>
      <c r="G77" s="64">
        <v>349621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280900</v>
      </c>
      <c r="F78" s="64">
        <v>19979</v>
      </c>
      <c r="G78" s="63">
        <v>260921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280900</v>
      </c>
      <c r="F79" s="64">
        <v>19979</v>
      </c>
      <c r="G79" s="63">
        <v>260921</v>
      </c>
    </row>
    <row r="80" spans="1:7" s="18" customFormat="1" ht="12.75">
      <c r="A80" s="66" t="s">
        <v>251</v>
      </c>
      <c r="B80" s="36"/>
      <c r="C80" s="36"/>
      <c r="D80" s="62" t="s">
        <v>324</v>
      </c>
      <c r="E80" s="63">
        <v>112400</v>
      </c>
      <c r="F80" s="64">
        <v>23700</v>
      </c>
      <c r="G80" s="63">
        <v>88700</v>
      </c>
    </row>
    <row r="81" spans="1:7" s="18" customFormat="1" ht="33.75">
      <c r="A81" s="66" t="s">
        <v>309</v>
      </c>
      <c r="B81" s="36"/>
      <c r="C81" s="36"/>
      <c r="D81" s="62" t="s">
        <v>325</v>
      </c>
      <c r="E81" s="63">
        <v>112400</v>
      </c>
      <c r="F81" s="64">
        <v>23700</v>
      </c>
      <c r="G81" s="63">
        <v>88700</v>
      </c>
    </row>
    <row r="82" spans="1:7" s="18" customFormat="1" ht="12.75">
      <c r="A82" s="66" t="s">
        <v>147</v>
      </c>
      <c r="B82" s="36"/>
      <c r="C82" s="36"/>
      <c r="D82" s="62" t="s">
        <v>369</v>
      </c>
      <c r="E82" s="63">
        <v>35000</v>
      </c>
      <c r="F82" s="64" t="s">
        <v>278</v>
      </c>
      <c r="G82" s="63">
        <v>35000</v>
      </c>
    </row>
    <row r="83" spans="1:7" s="18" customFormat="1" ht="22.5">
      <c r="A83" s="66" t="s">
        <v>150</v>
      </c>
      <c r="B83" s="36"/>
      <c r="C83" s="36"/>
      <c r="D83" s="62" t="s">
        <v>370</v>
      </c>
      <c r="E83" s="63">
        <v>35000</v>
      </c>
      <c r="F83" s="64" t="s">
        <v>278</v>
      </c>
      <c r="G83" s="63">
        <v>35000</v>
      </c>
    </row>
    <row r="84" spans="1:7" s="18" customFormat="1" ht="45">
      <c r="A84" s="66" t="s">
        <v>203</v>
      </c>
      <c r="B84" s="36"/>
      <c r="C84" s="36" t="s">
        <v>204</v>
      </c>
      <c r="D84" s="62" t="str">
        <f t="shared" si="1"/>
        <v>000 0309 0000000 000 000</v>
      </c>
      <c r="E84" s="63">
        <v>428300</v>
      </c>
      <c r="F84" s="64">
        <v>43679</v>
      </c>
      <c r="G84" s="64">
        <v>384621</v>
      </c>
    </row>
    <row r="85" spans="1:7" s="18" customFormat="1" ht="12.75">
      <c r="A85" s="66" t="s">
        <v>123</v>
      </c>
      <c r="B85" s="36"/>
      <c r="C85" s="36" t="s">
        <v>205</v>
      </c>
      <c r="D85" s="62" t="str">
        <f aca="true" t="shared" si="2" ref="D85:D124">IF(OR(LEFT(C85,5)="000 9",LEFT(C85,5)="000 7"),"X",C85)</f>
        <v>000 0309 0000000 000 200</v>
      </c>
      <c r="E85" s="63">
        <v>393300</v>
      </c>
      <c r="F85" s="64">
        <v>43679</v>
      </c>
      <c r="G85" s="64">
        <v>349621</v>
      </c>
    </row>
    <row r="86" spans="1:7" s="18" customFormat="1" ht="12.75">
      <c r="A86" s="66" t="s">
        <v>133</v>
      </c>
      <c r="B86" s="36"/>
      <c r="C86" s="36" t="s">
        <v>206</v>
      </c>
      <c r="D86" s="62" t="str">
        <f t="shared" si="2"/>
        <v>000 0309 0000000 000 220</v>
      </c>
      <c r="E86" s="63">
        <v>280900</v>
      </c>
      <c r="F86" s="64">
        <v>19979</v>
      </c>
      <c r="G86" s="63">
        <v>260921</v>
      </c>
    </row>
    <row r="87" spans="1:7" s="18" customFormat="1" ht="12.75">
      <c r="A87" s="66" t="s">
        <v>143</v>
      </c>
      <c r="B87" s="36"/>
      <c r="C87" s="36" t="s">
        <v>207</v>
      </c>
      <c r="D87" s="62" t="str">
        <f t="shared" si="2"/>
        <v>000 0309 0000000 000 226</v>
      </c>
      <c r="E87" s="63">
        <v>280900</v>
      </c>
      <c r="F87" s="64">
        <v>19979</v>
      </c>
      <c r="G87" s="63">
        <v>260921</v>
      </c>
    </row>
    <row r="88" spans="1:7" s="18" customFormat="1" ht="12.75">
      <c r="A88" s="66" t="s">
        <v>251</v>
      </c>
      <c r="B88" s="36"/>
      <c r="C88" s="36"/>
      <c r="D88" s="62" t="s">
        <v>326</v>
      </c>
      <c r="E88" s="63">
        <v>112400</v>
      </c>
      <c r="F88" s="64">
        <v>23700</v>
      </c>
      <c r="G88" s="63">
        <v>88700</v>
      </c>
    </row>
    <row r="89" spans="1:7" s="18" customFormat="1" ht="33.75">
      <c r="A89" s="66" t="s">
        <v>309</v>
      </c>
      <c r="B89" s="36"/>
      <c r="C89" s="36"/>
      <c r="D89" s="62" t="s">
        <v>327</v>
      </c>
      <c r="E89" s="63">
        <v>112400</v>
      </c>
      <c r="F89" s="64">
        <v>23700</v>
      </c>
      <c r="G89" s="63">
        <v>88700</v>
      </c>
    </row>
    <row r="90" spans="1:7" s="18" customFormat="1" ht="12.75">
      <c r="A90" s="66" t="s">
        <v>147</v>
      </c>
      <c r="B90" s="36"/>
      <c r="C90" s="36"/>
      <c r="D90" s="62" t="s">
        <v>371</v>
      </c>
      <c r="E90" s="63">
        <v>35000</v>
      </c>
      <c r="F90" s="64" t="s">
        <v>278</v>
      </c>
      <c r="G90" s="63">
        <v>35000</v>
      </c>
    </row>
    <row r="91" spans="1:7" s="18" customFormat="1" ht="22.5">
      <c r="A91" s="66" t="s">
        <v>150</v>
      </c>
      <c r="B91" s="36"/>
      <c r="C91" s="36"/>
      <c r="D91" s="62" t="s">
        <v>372</v>
      </c>
      <c r="E91" s="63">
        <v>35000</v>
      </c>
      <c r="F91" s="64" t="s">
        <v>278</v>
      </c>
      <c r="G91" s="63">
        <v>35000</v>
      </c>
    </row>
    <row r="92" spans="1:7" s="18" customFormat="1" ht="12.75">
      <c r="A92" s="66" t="s">
        <v>328</v>
      </c>
      <c r="B92" s="36"/>
      <c r="C92" s="36"/>
      <c r="D92" s="62" t="s">
        <v>330</v>
      </c>
      <c r="E92" s="63">
        <v>1225000</v>
      </c>
      <c r="F92" s="64" t="s">
        <v>278</v>
      </c>
      <c r="G92" s="63">
        <v>1225000</v>
      </c>
    </row>
    <row r="93" spans="1:7" s="18" customFormat="1" ht="12.75">
      <c r="A93" s="66" t="s">
        <v>123</v>
      </c>
      <c r="B93" s="36"/>
      <c r="C93" s="36"/>
      <c r="D93" s="62" t="s">
        <v>331</v>
      </c>
      <c r="E93" s="63">
        <v>1225000</v>
      </c>
      <c r="F93" s="64" t="s">
        <v>278</v>
      </c>
      <c r="G93" s="63">
        <v>1225000</v>
      </c>
    </row>
    <row r="94" spans="1:7" s="18" customFormat="1" ht="12.75">
      <c r="A94" s="66" t="s">
        <v>251</v>
      </c>
      <c r="B94" s="36"/>
      <c r="C94" s="36"/>
      <c r="D94" s="62" t="s">
        <v>332</v>
      </c>
      <c r="E94" s="63">
        <v>1225000</v>
      </c>
      <c r="F94" s="64" t="s">
        <v>278</v>
      </c>
      <c r="G94" s="63">
        <v>1225000</v>
      </c>
    </row>
    <row r="95" spans="1:7" s="18" customFormat="1" ht="33.75">
      <c r="A95" s="66" t="s">
        <v>309</v>
      </c>
      <c r="B95" s="36"/>
      <c r="C95" s="36"/>
      <c r="D95" s="62" t="s">
        <v>333</v>
      </c>
      <c r="E95" s="63">
        <v>1225000</v>
      </c>
      <c r="F95" s="64" t="s">
        <v>278</v>
      </c>
      <c r="G95" s="63">
        <v>1225000</v>
      </c>
    </row>
    <row r="96" spans="1:7" s="18" customFormat="1" ht="22.5">
      <c r="A96" s="66" t="s">
        <v>329</v>
      </c>
      <c r="B96" s="36"/>
      <c r="C96" s="36"/>
      <c r="D96" s="62" t="s">
        <v>334</v>
      </c>
      <c r="E96" s="63">
        <v>1225000</v>
      </c>
      <c r="F96" s="64" t="s">
        <v>278</v>
      </c>
      <c r="G96" s="63">
        <v>1225000</v>
      </c>
    </row>
    <row r="97" spans="1:7" s="18" customFormat="1" ht="12.75">
      <c r="A97" s="66" t="s">
        <v>123</v>
      </c>
      <c r="B97" s="36"/>
      <c r="C97" s="36"/>
      <c r="D97" s="62" t="s">
        <v>335</v>
      </c>
      <c r="E97" s="63">
        <v>1225000</v>
      </c>
      <c r="F97" s="64" t="s">
        <v>278</v>
      </c>
      <c r="G97" s="63">
        <v>1225000</v>
      </c>
    </row>
    <row r="98" spans="1:7" s="18" customFormat="1" ht="12.75">
      <c r="A98" s="66" t="s">
        <v>251</v>
      </c>
      <c r="B98" s="36"/>
      <c r="C98" s="36"/>
      <c r="D98" s="62" t="s">
        <v>336</v>
      </c>
      <c r="E98" s="63">
        <v>1225000</v>
      </c>
      <c r="F98" s="64" t="s">
        <v>278</v>
      </c>
      <c r="G98" s="63">
        <v>1225000</v>
      </c>
    </row>
    <row r="99" spans="1:7" s="18" customFormat="1" ht="33.75">
      <c r="A99" s="66" t="s">
        <v>309</v>
      </c>
      <c r="B99" s="36"/>
      <c r="C99" s="36"/>
      <c r="D99" s="62" t="s">
        <v>337</v>
      </c>
      <c r="E99" s="63">
        <v>1225000</v>
      </c>
      <c r="F99" s="64" t="s">
        <v>278</v>
      </c>
      <c r="G99" s="63">
        <v>1225000</v>
      </c>
    </row>
    <row r="100" spans="1:7" s="18" customFormat="1" ht="12.75">
      <c r="A100" s="66" t="s">
        <v>208</v>
      </c>
      <c r="B100" s="36"/>
      <c r="C100" s="36" t="s">
        <v>209</v>
      </c>
      <c r="D100" s="62" t="str">
        <f t="shared" si="2"/>
        <v>000 0500 0000000 000 000</v>
      </c>
      <c r="E100" s="63">
        <v>2944300</v>
      </c>
      <c r="F100" s="64">
        <v>129268.3</v>
      </c>
      <c r="G100" s="63">
        <v>2815031.7</v>
      </c>
    </row>
    <row r="101" spans="1:7" s="18" customFormat="1" ht="12.75">
      <c r="A101" s="66" t="s">
        <v>123</v>
      </c>
      <c r="B101" s="36"/>
      <c r="C101" s="36" t="s">
        <v>210</v>
      </c>
      <c r="D101" s="62" t="str">
        <f t="shared" si="2"/>
        <v>000 0500 0000000 000 200</v>
      </c>
      <c r="E101" s="63">
        <v>2944300</v>
      </c>
      <c r="F101" s="64">
        <v>129268.3</v>
      </c>
      <c r="G101" s="63">
        <v>2815031.7</v>
      </c>
    </row>
    <row r="102" spans="1:7" s="18" customFormat="1" ht="12.75">
      <c r="A102" s="66" t="s">
        <v>133</v>
      </c>
      <c r="B102" s="36"/>
      <c r="C102" s="36" t="s">
        <v>211</v>
      </c>
      <c r="D102" s="62" t="str">
        <f t="shared" si="2"/>
        <v>000 0500 0000000 000 220</v>
      </c>
      <c r="E102" s="63">
        <v>2805200</v>
      </c>
      <c r="F102" s="64">
        <v>129268.3</v>
      </c>
      <c r="G102" s="63">
        <v>2675931.7</v>
      </c>
    </row>
    <row r="103" spans="1:7" s="18" customFormat="1" ht="12.75">
      <c r="A103" s="66" t="s">
        <v>139</v>
      </c>
      <c r="B103" s="36"/>
      <c r="C103" s="36" t="s">
        <v>212</v>
      </c>
      <c r="D103" s="62" t="str">
        <f t="shared" si="2"/>
        <v>000 0500 0000000 000 223</v>
      </c>
      <c r="E103" s="63">
        <v>370500</v>
      </c>
      <c r="F103" s="64">
        <v>92612.38</v>
      </c>
      <c r="G103" s="63">
        <v>277887.62</v>
      </c>
    </row>
    <row r="104" spans="1:7" s="18" customFormat="1" ht="22.5">
      <c r="A104" s="66" t="s">
        <v>141</v>
      </c>
      <c r="B104" s="36"/>
      <c r="C104" s="36" t="s">
        <v>213</v>
      </c>
      <c r="D104" s="62" t="str">
        <f t="shared" si="2"/>
        <v>000 0500 0000000 000 225</v>
      </c>
      <c r="E104" s="63">
        <v>2379700</v>
      </c>
      <c r="F104" s="64">
        <v>36655.92</v>
      </c>
      <c r="G104" s="63">
        <v>2343044.08</v>
      </c>
    </row>
    <row r="105" spans="1:7" s="18" customFormat="1" ht="12.75">
      <c r="A105" s="66" t="s">
        <v>143</v>
      </c>
      <c r="B105" s="36"/>
      <c r="C105" s="36" t="s">
        <v>214</v>
      </c>
      <c r="D105" s="62" t="str">
        <f t="shared" si="2"/>
        <v>000 0500 0000000 000 226</v>
      </c>
      <c r="E105" s="63">
        <v>55000</v>
      </c>
      <c r="F105" s="64" t="s">
        <v>278</v>
      </c>
      <c r="G105" s="63">
        <v>55000</v>
      </c>
    </row>
    <row r="106" spans="1:7" s="18" customFormat="1" ht="22.5">
      <c r="A106" s="66" t="s">
        <v>338</v>
      </c>
      <c r="B106" s="36"/>
      <c r="C106" s="36"/>
      <c r="D106" s="62" t="s">
        <v>339</v>
      </c>
      <c r="E106" s="63">
        <v>139100</v>
      </c>
      <c r="F106" s="64" t="s">
        <v>278</v>
      </c>
      <c r="G106" s="63">
        <v>139100</v>
      </c>
    </row>
    <row r="107" spans="1:7" s="18" customFormat="1" ht="33.75">
      <c r="A107" s="66" t="s">
        <v>341</v>
      </c>
      <c r="B107" s="36"/>
      <c r="C107" s="36"/>
      <c r="D107" s="62" t="s">
        <v>340</v>
      </c>
      <c r="E107" s="63">
        <v>139100</v>
      </c>
      <c r="F107" s="64" t="s">
        <v>278</v>
      </c>
      <c r="G107" s="63">
        <v>139100</v>
      </c>
    </row>
    <row r="108" spans="1:7" s="18" customFormat="1" ht="12.75">
      <c r="A108" s="66" t="s">
        <v>342</v>
      </c>
      <c r="B108" s="36"/>
      <c r="C108" s="36"/>
      <c r="D108" s="62" t="s">
        <v>343</v>
      </c>
      <c r="E108" s="63">
        <v>139100</v>
      </c>
      <c r="F108" s="64" t="s">
        <v>278</v>
      </c>
      <c r="G108" s="63">
        <v>139100</v>
      </c>
    </row>
    <row r="109" spans="1:7" s="18" customFormat="1" ht="12.75">
      <c r="A109" s="66" t="s">
        <v>123</v>
      </c>
      <c r="B109" s="36"/>
      <c r="C109" s="36"/>
      <c r="D109" s="62" t="s">
        <v>344</v>
      </c>
      <c r="E109" s="63">
        <v>139100</v>
      </c>
      <c r="F109" s="64" t="s">
        <v>278</v>
      </c>
      <c r="G109" s="63">
        <v>139100</v>
      </c>
    </row>
    <row r="110" spans="1:7" s="18" customFormat="1" ht="22.5">
      <c r="A110" s="66" t="s">
        <v>338</v>
      </c>
      <c r="B110" s="36"/>
      <c r="C110" s="36"/>
      <c r="D110" s="62" t="s">
        <v>345</v>
      </c>
      <c r="E110" s="63">
        <v>139100</v>
      </c>
      <c r="F110" s="64" t="s">
        <v>278</v>
      </c>
      <c r="G110" s="63">
        <v>139100</v>
      </c>
    </row>
    <row r="111" spans="1:7" s="18" customFormat="1" ht="33.75">
      <c r="A111" s="66" t="s">
        <v>341</v>
      </c>
      <c r="B111" s="36"/>
      <c r="C111" s="36"/>
      <c r="D111" s="62" t="s">
        <v>346</v>
      </c>
      <c r="E111" s="63">
        <v>139100</v>
      </c>
      <c r="F111" s="64" t="s">
        <v>278</v>
      </c>
      <c r="G111" s="63">
        <v>139100</v>
      </c>
    </row>
    <row r="112" spans="1:7" s="18" customFormat="1" ht="12.75">
      <c r="A112" s="66" t="s">
        <v>215</v>
      </c>
      <c r="B112" s="36"/>
      <c r="C112" s="36" t="s">
        <v>216</v>
      </c>
      <c r="D112" s="62" t="str">
        <f t="shared" si="2"/>
        <v>000 0503 0000000 000 000</v>
      </c>
      <c r="E112" s="63">
        <v>2805200</v>
      </c>
      <c r="F112" s="64">
        <v>129268.3</v>
      </c>
      <c r="G112" s="63">
        <v>2675931.7</v>
      </c>
    </row>
    <row r="113" spans="1:7" s="18" customFormat="1" ht="12.75">
      <c r="A113" s="66" t="s">
        <v>123</v>
      </c>
      <c r="B113" s="36"/>
      <c r="C113" s="36" t="s">
        <v>217</v>
      </c>
      <c r="D113" s="62" t="str">
        <f t="shared" si="2"/>
        <v>000 0503 0000000 000 200</v>
      </c>
      <c r="E113" s="63">
        <v>2805200</v>
      </c>
      <c r="F113" s="64">
        <v>129268.3</v>
      </c>
      <c r="G113" s="63">
        <v>2675931.7</v>
      </c>
    </row>
    <row r="114" spans="1:7" s="18" customFormat="1" ht="12.75">
      <c r="A114" s="66" t="s">
        <v>133</v>
      </c>
      <c r="B114" s="36"/>
      <c r="C114" s="36" t="s">
        <v>218</v>
      </c>
      <c r="D114" s="62" t="str">
        <f t="shared" si="2"/>
        <v>000 0503 0000000 000 220</v>
      </c>
      <c r="E114" s="63">
        <v>2805200</v>
      </c>
      <c r="F114" s="64">
        <v>129268.3</v>
      </c>
      <c r="G114" s="63">
        <v>2675931.7</v>
      </c>
    </row>
    <row r="115" spans="1:7" s="18" customFormat="1" ht="12.75">
      <c r="A115" s="66" t="s">
        <v>139</v>
      </c>
      <c r="B115" s="36"/>
      <c r="C115" s="36" t="s">
        <v>219</v>
      </c>
      <c r="D115" s="62" t="str">
        <f t="shared" si="2"/>
        <v>000 0503 0000000 000 223</v>
      </c>
      <c r="E115" s="63">
        <v>370500</v>
      </c>
      <c r="F115" s="64">
        <v>92612.38</v>
      </c>
      <c r="G115" s="63">
        <v>277887.62</v>
      </c>
    </row>
    <row r="116" spans="1:7" s="18" customFormat="1" ht="22.5">
      <c r="A116" s="66" t="s">
        <v>141</v>
      </c>
      <c r="B116" s="36"/>
      <c r="C116" s="36" t="s">
        <v>220</v>
      </c>
      <c r="D116" s="62" t="str">
        <f t="shared" si="2"/>
        <v>000 0503 0000000 000 225</v>
      </c>
      <c r="E116" s="63">
        <v>2379700</v>
      </c>
      <c r="F116" s="64">
        <v>36655.92</v>
      </c>
      <c r="G116" s="63">
        <v>2343044.08</v>
      </c>
    </row>
    <row r="117" spans="1:7" s="18" customFormat="1" ht="12.75">
      <c r="A117" s="66" t="s">
        <v>143</v>
      </c>
      <c r="B117" s="36"/>
      <c r="C117" s="36" t="s">
        <v>221</v>
      </c>
      <c r="D117" s="62" t="str">
        <f t="shared" si="2"/>
        <v>000 0503 0000000 000 226</v>
      </c>
      <c r="E117" s="63">
        <v>55000</v>
      </c>
      <c r="F117" s="64" t="s">
        <v>278</v>
      </c>
      <c r="G117" s="63">
        <v>55000</v>
      </c>
    </row>
    <row r="118" spans="1:7" s="18" customFormat="1" ht="22.5">
      <c r="A118" s="66" t="s">
        <v>222</v>
      </c>
      <c r="B118" s="36"/>
      <c r="C118" s="36" t="s">
        <v>223</v>
      </c>
      <c r="D118" s="62" t="str">
        <f t="shared" si="2"/>
        <v>000 0800 0000000 000 000</v>
      </c>
      <c r="E118" s="63">
        <v>1076600</v>
      </c>
      <c r="F118" s="64">
        <v>227286.83</v>
      </c>
      <c r="G118" s="64">
        <v>849313.17</v>
      </c>
    </row>
    <row r="119" spans="1:7" s="18" customFormat="1" ht="12.75">
      <c r="A119" s="66" t="s">
        <v>123</v>
      </c>
      <c r="B119" s="36"/>
      <c r="C119" s="36" t="s">
        <v>224</v>
      </c>
      <c r="D119" s="62" t="str">
        <f t="shared" si="2"/>
        <v>000 0800 0000000 000 200</v>
      </c>
      <c r="E119" s="63">
        <v>1022700</v>
      </c>
      <c r="F119" s="64">
        <v>188286.83</v>
      </c>
      <c r="G119" s="64">
        <v>834413.17</v>
      </c>
    </row>
    <row r="120" spans="1:7" s="18" customFormat="1" ht="22.5">
      <c r="A120" s="66" t="s">
        <v>125</v>
      </c>
      <c r="B120" s="36"/>
      <c r="C120" s="36" t="s">
        <v>225</v>
      </c>
      <c r="D120" s="62" t="str">
        <f t="shared" si="2"/>
        <v>000 0800 0000000 000 210</v>
      </c>
      <c r="E120" s="63">
        <v>673600</v>
      </c>
      <c r="F120" s="64">
        <v>118504.53</v>
      </c>
      <c r="G120" s="63">
        <v>555095.47</v>
      </c>
    </row>
    <row r="121" spans="1:7" s="18" customFormat="1" ht="12.75">
      <c r="A121" s="66" t="s">
        <v>127</v>
      </c>
      <c r="B121" s="36"/>
      <c r="C121" s="36" t="s">
        <v>226</v>
      </c>
      <c r="D121" s="62" t="str">
        <f t="shared" si="2"/>
        <v>000 0800 0000000 000 211</v>
      </c>
      <c r="E121" s="63">
        <v>501900</v>
      </c>
      <c r="F121" s="64">
        <v>93143.02</v>
      </c>
      <c r="G121" s="64">
        <v>408756.98</v>
      </c>
    </row>
    <row r="122" spans="1:7" s="18" customFormat="1" ht="12.75">
      <c r="A122" s="66" t="s">
        <v>131</v>
      </c>
      <c r="B122" s="36"/>
      <c r="C122" s="36" t="s">
        <v>227</v>
      </c>
      <c r="D122" s="62" t="str">
        <f t="shared" si="2"/>
        <v>000 0800 0000000 000 213</v>
      </c>
      <c r="E122" s="63">
        <v>171700</v>
      </c>
      <c r="F122" s="64">
        <v>25361.51</v>
      </c>
      <c r="G122" s="63">
        <v>146338.49</v>
      </c>
    </row>
    <row r="123" spans="1:7" s="18" customFormat="1" ht="12.75">
      <c r="A123" s="66" t="s">
        <v>133</v>
      </c>
      <c r="B123" s="36"/>
      <c r="C123" s="36" t="s">
        <v>228</v>
      </c>
      <c r="D123" s="62" t="str">
        <f t="shared" si="2"/>
        <v>000 0800 0000000 000 220</v>
      </c>
      <c r="E123" s="63">
        <v>225900</v>
      </c>
      <c r="F123" s="64">
        <v>22985.66</v>
      </c>
      <c r="G123" s="64">
        <v>202914.34</v>
      </c>
    </row>
    <row r="124" spans="1:7" s="18" customFormat="1" ht="12.75">
      <c r="A124" s="66" t="s">
        <v>139</v>
      </c>
      <c r="B124" s="36"/>
      <c r="C124" s="36" t="s">
        <v>229</v>
      </c>
      <c r="D124" s="62" t="str">
        <f t="shared" si="2"/>
        <v>000 0800 0000000 000 223</v>
      </c>
      <c r="E124" s="63">
        <v>5100</v>
      </c>
      <c r="F124" s="64">
        <v>1116.6</v>
      </c>
      <c r="G124" s="63">
        <v>3983.4</v>
      </c>
    </row>
    <row r="125" spans="1:7" s="18" customFormat="1" ht="22.5">
      <c r="A125" s="66" t="s">
        <v>141</v>
      </c>
      <c r="B125" s="36"/>
      <c r="C125" s="36" t="s">
        <v>230</v>
      </c>
      <c r="D125" s="62" t="str">
        <f>IF(OR(LEFT(C125,5)="000 9",LEFT(C125,5)="000 7"),"X",C125)</f>
        <v>000 0800 0000000 000 225</v>
      </c>
      <c r="E125" s="63">
        <v>98600</v>
      </c>
      <c r="F125" s="64">
        <v>2236</v>
      </c>
      <c r="G125" s="63">
        <v>96364</v>
      </c>
    </row>
    <row r="126" spans="1:7" s="18" customFormat="1" ht="12.75">
      <c r="A126" s="66" t="s">
        <v>143</v>
      </c>
      <c r="B126" s="36"/>
      <c r="C126" s="36" t="s">
        <v>231</v>
      </c>
      <c r="D126" s="62" t="str">
        <f>IF(OR(LEFT(C126,5)="000 9",LEFT(C126,5)="000 7"),"X",C126)</f>
        <v>000 0800 0000000 000 226</v>
      </c>
      <c r="E126" s="63">
        <v>122200</v>
      </c>
      <c r="F126" s="64">
        <v>19633.06</v>
      </c>
      <c r="G126" s="64">
        <v>102566.94</v>
      </c>
    </row>
    <row r="127" spans="1:7" s="18" customFormat="1" ht="12.75">
      <c r="A127" s="66" t="s">
        <v>251</v>
      </c>
      <c r="B127" s="36"/>
      <c r="C127" s="36"/>
      <c r="D127" s="62" t="s">
        <v>347</v>
      </c>
      <c r="E127" s="63">
        <v>121200</v>
      </c>
      <c r="F127" s="64">
        <v>46796.64</v>
      </c>
      <c r="G127" s="64">
        <v>74403.36</v>
      </c>
    </row>
    <row r="128" spans="1:7" s="18" customFormat="1" ht="33.75">
      <c r="A128" s="66" t="s">
        <v>309</v>
      </c>
      <c r="B128" s="36"/>
      <c r="C128" s="36"/>
      <c r="D128" s="62" t="s">
        <v>348</v>
      </c>
      <c r="E128" s="63">
        <v>121200</v>
      </c>
      <c r="F128" s="64">
        <v>46796.64</v>
      </c>
      <c r="G128" s="64">
        <v>74403.36</v>
      </c>
    </row>
    <row r="129" spans="1:7" s="18" customFormat="1" ht="12.75">
      <c r="A129" s="66" t="s">
        <v>145</v>
      </c>
      <c r="B129" s="36"/>
      <c r="C129" s="36"/>
      <c r="D129" s="62" t="s">
        <v>349</v>
      </c>
      <c r="E129" s="63">
        <v>2000</v>
      </c>
      <c r="F129" s="64" t="s">
        <v>278</v>
      </c>
      <c r="G129" s="63">
        <v>2000</v>
      </c>
    </row>
    <row r="130" spans="1:7" s="18" customFormat="1" ht="12.75">
      <c r="A130" s="66" t="s">
        <v>147</v>
      </c>
      <c r="B130" s="36"/>
      <c r="C130" s="36" t="s">
        <v>232</v>
      </c>
      <c r="D130" s="62" t="str">
        <f>IF(OR(LEFT(C130,5)="000 9",LEFT(C130,5)="000 7"),"X",C130)</f>
        <v>000 0800 0000000 000 300</v>
      </c>
      <c r="E130" s="63">
        <v>53900</v>
      </c>
      <c r="F130" s="64">
        <v>39000</v>
      </c>
      <c r="G130" s="63">
        <v>14900</v>
      </c>
    </row>
    <row r="131" spans="1:7" s="18" customFormat="1" ht="22.5">
      <c r="A131" s="66" t="s">
        <v>149</v>
      </c>
      <c r="B131" s="36"/>
      <c r="C131" s="36"/>
      <c r="D131" s="62" t="s">
        <v>350</v>
      </c>
      <c r="E131" s="63">
        <v>5000</v>
      </c>
      <c r="F131" s="64" t="s">
        <v>278</v>
      </c>
      <c r="G131" s="63">
        <v>5000</v>
      </c>
    </row>
    <row r="132" spans="1:7" s="18" customFormat="1" ht="22.5">
      <c r="A132" s="66" t="s">
        <v>150</v>
      </c>
      <c r="B132" s="36"/>
      <c r="C132" s="36" t="s">
        <v>233</v>
      </c>
      <c r="D132" s="62" t="str">
        <f aca="true" t="shared" si="3" ref="D132:D141">IF(OR(LEFT(C132,5)="000 9",LEFT(C132,5)="000 7"),"X",C132)</f>
        <v>000 0800 0000000 000 340</v>
      </c>
      <c r="E132" s="63">
        <v>48900</v>
      </c>
      <c r="F132" s="64">
        <v>39000</v>
      </c>
      <c r="G132" s="63">
        <v>9900</v>
      </c>
    </row>
    <row r="133" spans="1:7" s="18" customFormat="1" ht="12.75">
      <c r="A133" s="66" t="s">
        <v>234</v>
      </c>
      <c r="B133" s="36"/>
      <c r="C133" s="36" t="s">
        <v>235</v>
      </c>
      <c r="D133" s="62" t="str">
        <f t="shared" si="3"/>
        <v>000 0801 0000000 000 000</v>
      </c>
      <c r="E133" s="63">
        <v>1076600</v>
      </c>
      <c r="F133" s="64">
        <v>227286.83</v>
      </c>
      <c r="G133" s="64">
        <v>849313.17</v>
      </c>
    </row>
    <row r="134" spans="1:7" s="18" customFormat="1" ht="12.75">
      <c r="A134" s="66" t="s">
        <v>123</v>
      </c>
      <c r="B134" s="36"/>
      <c r="C134" s="36" t="s">
        <v>236</v>
      </c>
      <c r="D134" s="62" t="str">
        <f t="shared" si="3"/>
        <v>000 0801 0000000 000 200</v>
      </c>
      <c r="E134" s="63">
        <v>1022700</v>
      </c>
      <c r="F134" s="64">
        <v>188286.83</v>
      </c>
      <c r="G134" s="64">
        <v>834413.17</v>
      </c>
    </row>
    <row r="135" spans="1:7" s="18" customFormat="1" ht="22.5">
      <c r="A135" s="66" t="s">
        <v>125</v>
      </c>
      <c r="B135" s="36"/>
      <c r="C135" s="36" t="s">
        <v>237</v>
      </c>
      <c r="D135" s="62" t="str">
        <f t="shared" si="3"/>
        <v>000 0801 0000000 000 210</v>
      </c>
      <c r="E135" s="63">
        <v>673600</v>
      </c>
      <c r="F135" s="64">
        <v>118504.53</v>
      </c>
      <c r="G135" s="63">
        <v>555095.47</v>
      </c>
    </row>
    <row r="136" spans="1:7" s="18" customFormat="1" ht="12.75">
      <c r="A136" s="66" t="s">
        <v>127</v>
      </c>
      <c r="B136" s="36"/>
      <c r="C136" s="36" t="s">
        <v>238</v>
      </c>
      <c r="D136" s="62" t="str">
        <f t="shared" si="3"/>
        <v>000 0801 0000000 000 211</v>
      </c>
      <c r="E136" s="63">
        <v>501900</v>
      </c>
      <c r="F136" s="64">
        <v>93143.02</v>
      </c>
      <c r="G136" s="64">
        <v>408756.98</v>
      </c>
    </row>
    <row r="137" spans="1:7" s="18" customFormat="1" ht="12.75">
      <c r="A137" s="66" t="s">
        <v>131</v>
      </c>
      <c r="B137" s="36"/>
      <c r="C137" s="36" t="s">
        <v>239</v>
      </c>
      <c r="D137" s="62" t="str">
        <f t="shared" si="3"/>
        <v>000 0801 0000000 000 213</v>
      </c>
      <c r="E137" s="63">
        <v>171700</v>
      </c>
      <c r="F137" s="64">
        <v>25361.51</v>
      </c>
      <c r="G137" s="63">
        <v>146338.49</v>
      </c>
    </row>
    <row r="138" spans="1:7" s="18" customFormat="1" ht="12.75">
      <c r="A138" s="66" t="s">
        <v>133</v>
      </c>
      <c r="B138" s="36"/>
      <c r="C138" s="36" t="s">
        <v>240</v>
      </c>
      <c r="D138" s="62" t="str">
        <f t="shared" si="3"/>
        <v>000 0801 0000000 000 220</v>
      </c>
      <c r="E138" s="63">
        <v>225900</v>
      </c>
      <c r="F138" s="64">
        <v>22985.66</v>
      </c>
      <c r="G138" s="64">
        <v>202914.34</v>
      </c>
    </row>
    <row r="139" spans="1:7" s="18" customFormat="1" ht="12.75">
      <c r="A139" s="66" t="s">
        <v>139</v>
      </c>
      <c r="B139" s="36"/>
      <c r="C139" s="36" t="s">
        <v>241</v>
      </c>
      <c r="D139" s="62" t="str">
        <f t="shared" si="3"/>
        <v>000 0801 0000000 000 223</v>
      </c>
      <c r="E139" s="63">
        <v>5100</v>
      </c>
      <c r="F139" s="64">
        <v>1116.6</v>
      </c>
      <c r="G139" s="63">
        <v>3983.4</v>
      </c>
    </row>
    <row r="140" spans="1:7" s="18" customFormat="1" ht="22.5">
      <c r="A140" s="66" t="s">
        <v>141</v>
      </c>
      <c r="B140" s="36"/>
      <c r="C140" s="36" t="s">
        <v>242</v>
      </c>
      <c r="D140" s="62" t="str">
        <f t="shared" si="3"/>
        <v>000 0801 0000000 000 225</v>
      </c>
      <c r="E140" s="63">
        <v>98600</v>
      </c>
      <c r="F140" s="64">
        <v>2236</v>
      </c>
      <c r="G140" s="63">
        <v>96364</v>
      </c>
    </row>
    <row r="141" spans="1:7" s="18" customFormat="1" ht="12.75">
      <c r="A141" s="66" t="s">
        <v>143</v>
      </c>
      <c r="B141" s="36"/>
      <c r="C141" s="36" t="s">
        <v>243</v>
      </c>
      <c r="D141" s="62" t="str">
        <f t="shared" si="3"/>
        <v>000 0801 0000000 000 226</v>
      </c>
      <c r="E141" s="63">
        <v>122200</v>
      </c>
      <c r="F141" s="64">
        <v>19633.06</v>
      </c>
      <c r="G141" s="64">
        <v>102566.94</v>
      </c>
    </row>
    <row r="142" spans="1:7" s="18" customFormat="1" ht="12.75">
      <c r="A142" s="66" t="s">
        <v>251</v>
      </c>
      <c r="B142" s="36"/>
      <c r="C142" s="36"/>
      <c r="D142" s="62" t="s">
        <v>351</v>
      </c>
      <c r="E142" s="63">
        <v>121200</v>
      </c>
      <c r="F142" s="64">
        <v>46796.64</v>
      </c>
      <c r="G142" s="64">
        <v>74403.36</v>
      </c>
    </row>
    <row r="143" spans="1:7" s="18" customFormat="1" ht="33.75">
      <c r="A143" s="66" t="s">
        <v>309</v>
      </c>
      <c r="B143" s="36"/>
      <c r="C143" s="36"/>
      <c r="D143" s="62" t="s">
        <v>352</v>
      </c>
      <c r="E143" s="63">
        <v>121200</v>
      </c>
      <c r="F143" s="64">
        <v>46796.64</v>
      </c>
      <c r="G143" s="64">
        <v>74403.36</v>
      </c>
    </row>
    <row r="144" spans="1:7" s="18" customFormat="1" ht="12.75">
      <c r="A144" s="66" t="s">
        <v>145</v>
      </c>
      <c r="B144" s="36"/>
      <c r="C144" s="36"/>
      <c r="D144" s="62" t="s">
        <v>360</v>
      </c>
      <c r="E144" s="63">
        <v>2000</v>
      </c>
      <c r="F144" s="64" t="s">
        <v>278</v>
      </c>
      <c r="G144" s="64">
        <v>2000</v>
      </c>
    </row>
    <row r="145" spans="1:7" s="18" customFormat="1" ht="12.75">
      <c r="A145" s="66" t="s">
        <v>147</v>
      </c>
      <c r="B145" s="36"/>
      <c r="C145" s="36" t="s">
        <v>244</v>
      </c>
      <c r="D145" s="62" t="str">
        <f>IF(OR(LEFT(C145,5)="000 9",LEFT(C145,5)="000 7"),"X",C145)</f>
        <v>000 0801 0000000 000 300</v>
      </c>
      <c r="E145" s="63">
        <v>53900</v>
      </c>
      <c r="F145" s="64">
        <v>39000</v>
      </c>
      <c r="G145" s="64">
        <v>14900</v>
      </c>
    </row>
    <row r="146" spans="1:7" s="18" customFormat="1" ht="22.5">
      <c r="A146" s="66" t="s">
        <v>149</v>
      </c>
      <c r="B146" s="36"/>
      <c r="C146" s="36"/>
      <c r="D146" s="62" t="s">
        <v>353</v>
      </c>
      <c r="E146" s="63">
        <v>5000</v>
      </c>
      <c r="F146" s="64" t="s">
        <v>278</v>
      </c>
      <c r="G146" s="64">
        <v>5000</v>
      </c>
    </row>
    <row r="147" spans="1:7" s="18" customFormat="1" ht="22.5">
      <c r="A147" s="66" t="s">
        <v>150</v>
      </c>
      <c r="B147" s="36"/>
      <c r="C147" s="36" t="s">
        <v>245</v>
      </c>
      <c r="D147" s="62" t="str">
        <f>IF(OR(LEFT(C147,5)="000 9",LEFT(C147,5)="000 7"),"X",C147)</f>
        <v>000 0801 0000000 000 340</v>
      </c>
      <c r="E147" s="63">
        <v>48900</v>
      </c>
      <c r="F147" s="64">
        <v>39000</v>
      </c>
      <c r="G147" s="64">
        <v>9900</v>
      </c>
    </row>
    <row r="148" spans="1:7" s="18" customFormat="1" ht="12.75">
      <c r="A148" s="66" t="s">
        <v>246</v>
      </c>
      <c r="B148" s="36"/>
      <c r="C148" s="36" t="s">
        <v>247</v>
      </c>
      <c r="D148" s="62" t="s">
        <v>250</v>
      </c>
      <c r="E148" s="63">
        <v>11460.83</v>
      </c>
      <c r="F148" s="64">
        <v>3000</v>
      </c>
      <c r="G148" s="63">
        <v>8460.83</v>
      </c>
    </row>
    <row r="149" spans="1:7" s="18" customFormat="1" ht="12.75">
      <c r="A149" s="66" t="s">
        <v>123</v>
      </c>
      <c r="B149" s="36"/>
      <c r="C149" s="36"/>
      <c r="D149" s="62" t="s">
        <v>363</v>
      </c>
      <c r="E149" s="63">
        <v>4960.83</v>
      </c>
      <c r="F149" s="64">
        <v>3000</v>
      </c>
      <c r="G149" s="63">
        <v>1960.83</v>
      </c>
    </row>
    <row r="150" spans="1:7" s="18" customFormat="1" ht="12.75">
      <c r="A150" s="66" t="s">
        <v>145</v>
      </c>
      <c r="B150" s="36"/>
      <c r="C150" s="36"/>
      <c r="D150" s="62" t="s">
        <v>364</v>
      </c>
      <c r="E150" s="63">
        <v>4960.83</v>
      </c>
      <c r="F150" s="64">
        <v>3000</v>
      </c>
      <c r="G150" s="63">
        <v>1960.83</v>
      </c>
    </row>
    <row r="151" spans="1:7" s="18" customFormat="1" ht="12.75">
      <c r="A151" s="66" t="s">
        <v>147</v>
      </c>
      <c r="B151" s="36"/>
      <c r="C151" s="36" t="s">
        <v>248</v>
      </c>
      <c r="D151" s="62" t="s">
        <v>354</v>
      </c>
      <c r="E151" s="63">
        <v>6500</v>
      </c>
      <c r="F151" s="64" t="s">
        <v>278</v>
      </c>
      <c r="G151" s="64">
        <v>6500</v>
      </c>
    </row>
    <row r="152" spans="1:7" s="18" customFormat="1" ht="22.5">
      <c r="A152" s="66" t="s">
        <v>149</v>
      </c>
      <c r="B152" s="36"/>
      <c r="C152" s="36"/>
      <c r="D152" s="62" t="s">
        <v>355</v>
      </c>
      <c r="E152" s="63">
        <v>6500</v>
      </c>
      <c r="F152" s="64" t="s">
        <v>278</v>
      </c>
      <c r="G152" s="64">
        <v>6500</v>
      </c>
    </row>
    <row r="153" spans="1:7" s="18" customFormat="1" ht="12.75">
      <c r="A153" s="66" t="s">
        <v>359</v>
      </c>
      <c r="B153" s="36"/>
      <c r="C153" s="36"/>
      <c r="D153" s="62" t="s">
        <v>356</v>
      </c>
      <c r="E153" s="63">
        <v>11460.83</v>
      </c>
      <c r="F153" s="64">
        <v>3000</v>
      </c>
      <c r="G153" s="63">
        <v>8460.83</v>
      </c>
    </row>
    <row r="154" spans="1:7" s="18" customFormat="1" ht="12.75">
      <c r="A154" s="66" t="s">
        <v>123</v>
      </c>
      <c r="B154" s="36"/>
      <c r="C154" s="36"/>
      <c r="D154" s="62" t="s">
        <v>365</v>
      </c>
      <c r="E154" s="63">
        <v>4960.83</v>
      </c>
      <c r="F154" s="64">
        <v>3000</v>
      </c>
      <c r="G154" s="63">
        <v>1960.83</v>
      </c>
    </row>
    <row r="155" spans="1:7" s="18" customFormat="1" ht="12.75">
      <c r="A155" s="66" t="s">
        <v>145</v>
      </c>
      <c r="B155" s="36"/>
      <c r="C155" s="36"/>
      <c r="D155" s="62" t="s">
        <v>366</v>
      </c>
      <c r="E155" s="63">
        <v>4960.83</v>
      </c>
      <c r="F155" s="64">
        <v>3000</v>
      </c>
      <c r="G155" s="63">
        <v>1960.83</v>
      </c>
    </row>
    <row r="156" spans="1:7" s="18" customFormat="1" ht="12.75">
      <c r="A156" s="66" t="s">
        <v>147</v>
      </c>
      <c r="B156" s="36"/>
      <c r="C156" s="36"/>
      <c r="D156" s="62" t="s">
        <v>357</v>
      </c>
      <c r="E156" s="63">
        <v>6500</v>
      </c>
      <c r="F156" s="64" t="s">
        <v>278</v>
      </c>
      <c r="G156" s="64">
        <v>6500</v>
      </c>
    </row>
    <row r="157" spans="1:7" s="18" customFormat="1" ht="18.75" customHeight="1">
      <c r="A157" s="66" t="s">
        <v>149</v>
      </c>
      <c r="B157" s="36"/>
      <c r="C157" s="36" t="s">
        <v>249</v>
      </c>
      <c r="D157" s="62" t="s">
        <v>358</v>
      </c>
      <c r="E157" s="63">
        <v>6500</v>
      </c>
      <c r="F157" s="64" t="s">
        <v>278</v>
      </c>
      <c r="G157" s="64">
        <v>6500</v>
      </c>
    </row>
    <row r="158" spans="1:7" s="18" customFormat="1" ht="22.5">
      <c r="A158" s="66" t="s">
        <v>252</v>
      </c>
      <c r="B158" s="36">
        <v>450</v>
      </c>
      <c r="C158" s="36" t="s">
        <v>253</v>
      </c>
      <c r="D158" s="62" t="str">
        <f>IF(OR(LEFT(C158,5)="000 9",LEFT(C158,5)="000 7"),"X",C158)</f>
        <v>X</v>
      </c>
      <c r="E158" s="63">
        <v>-2173460.83</v>
      </c>
      <c r="F158" s="64">
        <v>716424.66</v>
      </c>
      <c r="G158" s="64">
        <v>-2889885.49</v>
      </c>
    </row>
    <row r="159" spans="1:7" s="18" customFormat="1" ht="12.75">
      <c r="A159" s="31"/>
      <c r="B159" s="32"/>
      <c r="C159" s="32"/>
      <c r="D159" s="60"/>
      <c r="E159" s="49"/>
      <c r="F159" s="44"/>
      <c r="G159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296</v>
      </c>
      <c r="G2" s="93"/>
    </row>
    <row r="3" spans="1:7" ht="12.75">
      <c r="A3" s="28"/>
      <c r="B3" s="70" t="s">
        <v>286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287</v>
      </c>
      <c r="E4" s="94" t="s">
        <v>9</v>
      </c>
      <c r="F4" s="87" t="s">
        <v>269</v>
      </c>
      <c r="G4" s="96" t="s">
        <v>263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-716424.66</v>
      </c>
      <c r="G7" s="64">
        <v>2889885.49</v>
      </c>
    </row>
    <row r="8" spans="1:7" s="35" customFormat="1" ht="22.5">
      <c r="A8" s="66" t="s">
        <v>288</v>
      </c>
      <c r="B8" s="36" t="s">
        <v>280</v>
      </c>
      <c r="C8" s="36"/>
      <c r="D8" s="62" t="s">
        <v>279</v>
      </c>
      <c r="E8" s="63">
        <v>2173460.83</v>
      </c>
      <c r="F8" s="64">
        <v>-716424.66</v>
      </c>
      <c r="G8" s="64">
        <v>2889885.49</v>
      </c>
    </row>
    <row r="9" spans="1:7" s="35" customFormat="1" ht="22.5">
      <c r="A9" s="66" t="s">
        <v>289</v>
      </c>
      <c r="B9" s="36" t="s">
        <v>281</v>
      </c>
      <c r="C9" s="36"/>
      <c r="D9" s="62" t="s">
        <v>279</v>
      </c>
      <c r="E9" s="63" t="s">
        <v>278</v>
      </c>
      <c r="F9" s="64" t="s">
        <v>278</v>
      </c>
      <c r="G9" s="64" t="s">
        <v>278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-716424.66</v>
      </c>
      <c r="G10" s="64">
        <v>2889885.49</v>
      </c>
    </row>
    <row r="11" spans="1:7" s="35" customFormat="1" ht="12.75">
      <c r="A11" s="66" t="s">
        <v>374</v>
      </c>
      <c r="B11" s="36">
        <v>710</v>
      </c>
      <c r="C11" s="36" t="s">
        <v>258</v>
      </c>
      <c r="D11" s="62" t="str">
        <f t="shared" si="0"/>
        <v>000 01 05 02 01 10 0000 510</v>
      </c>
      <c r="E11" s="63">
        <v>-6658200</v>
      </c>
      <c r="F11" s="64">
        <v>-1712539.49</v>
      </c>
      <c r="G11" s="79" t="s">
        <v>279</v>
      </c>
    </row>
    <row r="12" spans="1:7" s="35" customFormat="1" ht="22.5">
      <c r="A12" s="66" t="s">
        <v>375</v>
      </c>
      <c r="B12" s="36">
        <v>720</v>
      </c>
      <c r="C12" s="36" t="s">
        <v>259</v>
      </c>
      <c r="D12" s="62" t="str">
        <f t="shared" si="0"/>
        <v>000 01 05 02 01 10 0000 610</v>
      </c>
      <c r="E12" s="63">
        <v>8831660.83</v>
      </c>
      <c r="F12" s="64">
        <v>996114.83</v>
      </c>
      <c r="G12" s="79" t="s">
        <v>279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290</v>
      </c>
      <c r="B15" s="98" t="s">
        <v>15</v>
      </c>
      <c r="C15" s="98"/>
      <c r="D15" s="99"/>
      <c r="E15" s="53" t="s">
        <v>262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291</v>
      </c>
      <c r="B17" s="3" t="s">
        <v>292</v>
      </c>
      <c r="C17" s="3"/>
      <c r="D17" s="2"/>
      <c r="E17" s="100" t="s">
        <v>295</v>
      </c>
      <c r="F17" s="100"/>
      <c r="G17"/>
    </row>
    <row r="18" spans="1:7" ht="12.75">
      <c r="A18" s="4"/>
      <c r="B18" s="100" t="s">
        <v>293</v>
      </c>
      <c r="C18" s="100"/>
      <c r="D18" s="100"/>
      <c r="E18" s="100" t="s">
        <v>294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261</v>
      </c>
      <c r="B20" s="98" t="s">
        <v>15</v>
      </c>
      <c r="C20" s="98"/>
      <c r="D20" s="99"/>
      <c r="E20" s="54" t="s">
        <v>260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373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2011-04-06T07:50:35Z</cp:lastPrinted>
  <dcterms:created xsi:type="dcterms:W3CDTF">1999-06-18T11:49:53Z</dcterms:created>
  <dcterms:modified xsi:type="dcterms:W3CDTF">2011-10-14T09:59:26Z</dcterms:modified>
  <cp:category/>
  <cp:version/>
  <cp:contentType/>
  <cp:contentStatus/>
</cp:coreProperties>
</file>